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55" windowHeight="10350" activeTab="0"/>
  </bookViews>
  <sheets>
    <sheet name="廃棄物排出量管理表(全船）" sheetId="1" r:id="rId1"/>
    <sheet name="廃棄物排出量管理表(船ごと）" sheetId="2" r:id="rId2"/>
    <sheet name="廃棄物日次排出記録（船ごと）" sheetId="3" r:id="rId3"/>
  </sheets>
  <definedNames/>
  <calcPr fullCalcOnLoad="1"/>
</workbook>
</file>

<file path=xl/sharedStrings.xml><?xml version="1.0" encoding="utf-8"?>
<sst xmlns="http://schemas.openxmlformats.org/spreadsheetml/2006/main" count="480" uniqueCount="96">
  <si>
    <t>その他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</si>
  <si>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</si>
  <si>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</si>
  <si>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</si>
  <si>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</si>
  <si>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</si>
  <si>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</si>
  <si>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</si>
  <si>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</si>
  <si>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</si>
  <si>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</si>
  <si>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</si>
  <si>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</si>
  <si>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</si>
  <si>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廃棄</t>
  </si>
  <si>
    <t>紙類</t>
  </si>
  <si>
    <t>kg</t>
  </si>
  <si>
    <t>廃棄物排出量管理表</t>
  </si>
  <si>
    <t>産廃</t>
  </si>
  <si>
    <t>一般廃</t>
  </si>
  <si>
    <t>一般混合品</t>
  </si>
  <si>
    <t>廃棄物管理責任者（印）：</t>
  </si>
  <si>
    <t>H１９年度（Ｈ１９年４月～Ｈ２０年３月）</t>
  </si>
  <si>
    <t>　　　印</t>
  </si>
  <si>
    <t>環境保全管理責任者：　　</t>
  </si>
  <si>
    <t>H１９年度</t>
  </si>
  <si>
    <t>プラスチック</t>
  </si>
  <si>
    <t>リサイクル</t>
  </si>
  <si>
    <t>ガラス</t>
  </si>
  <si>
    <t>リサイクル</t>
  </si>
  <si>
    <t>kg</t>
  </si>
  <si>
    <t>船名：　富士山丸</t>
  </si>
  <si>
    <t>　</t>
  </si>
  <si>
    <t>食物残渣</t>
  </si>
  <si>
    <t>廃食用油</t>
  </si>
  <si>
    <t>ペットボトル</t>
  </si>
  <si>
    <t>コピー紙</t>
  </si>
  <si>
    <t>雑誌</t>
  </si>
  <si>
    <t>新聞紙</t>
  </si>
  <si>
    <t>金属</t>
  </si>
  <si>
    <t>スチール缶</t>
  </si>
  <si>
    <t>アルミ缶</t>
  </si>
  <si>
    <t>kg</t>
  </si>
  <si>
    <t>びん</t>
  </si>
  <si>
    <t>リサイクル</t>
  </si>
  <si>
    <t>乗組員関係</t>
  </si>
  <si>
    <t>リサイクル合計：</t>
  </si>
  <si>
    <t>リサイクル小計：</t>
  </si>
  <si>
    <t>4/5</t>
  </si>
  <si>
    <t>4/9</t>
  </si>
  <si>
    <t>4/15</t>
  </si>
  <si>
    <t>リサイクル率％：</t>
  </si>
  <si>
    <t>　　　廃棄計量日</t>
  </si>
  <si>
    <t>廃棄量小計：</t>
  </si>
  <si>
    <t>廃棄全体合計：</t>
  </si>
  <si>
    <t>　　客室関係：事務長</t>
  </si>
  <si>
    <t>　　乗組員関係：一等航海士</t>
  </si>
  <si>
    <t>●排出量把握担当責任者：</t>
  </si>
  <si>
    <t>●廃棄物の量の把握方法：</t>
  </si>
  <si>
    <t>（注）各換算率は実測平均で決める。</t>
  </si>
  <si>
    <t>　　①重量は、台ばかりで測る。</t>
  </si>
  <si>
    <t>　　②容量で図る場合の重量への換算率：</t>
  </si>
  <si>
    <t>　　　　　ペットボトル２０L容器＝2kg、食用油１L＝0.9kg、一般混合物４５L容器＝26kg</t>
  </si>
  <si>
    <t>（黄色のセル入力で自動計算）</t>
  </si>
  <si>
    <t>客数（運送量）</t>
  </si>
  <si>
    <t>船名：　”富士山丸”</t>
  </si>
  <si>
    <t>廃棄物管理責任者：</t>
  </si>
  <si>
    <t>　</t>
  </si>
  <si>
    <t>廃棄物日次排出記録</t>
  </si>
  <si>
    <t>廃棄物排出量管理表（全船）</t>
  </si>
  <si>
    <t>　H１９年度</t>
  </si>
  <si>
    <t>廃棄物管理責任者</t>
  </si>
  <si>
    <t>　　印</t>
  </si>
  <si>
    <t>環境保全管理責任者</t>
  </si>
  <si>
    <t>船名</t>
  </si>
  <si>
    <t>富士山丸</t>
  </si>
  <si>
    <t>鹿島山丸</t>
  </si>
  <si>
    <t>阿蘇山丸</t>
  </si>
  <si>
    <t>鳥海山丸</t>
  </si>
  <si>
    <t>大雪山丸</t>
  </si>
  <si>
    <t>筑波山丸</t>
  </si>
  <si>
    <t>天城山丸</t>
  </si>
  <si>
    <t>プラスチック</t>
  </si>
  <si>
    <t>ペットボトル</t>
  </si>
  <si>
    <t>kg</t>
  </si>
  <si>
    <t>リサイクル</t>
  </si>
  <si>
    <t>kg</t>
  </si>
  <si>
    <t>ガラス</t>
  </si>
  <si>
    <t>びん</t>
  </si>
  <si>
    <t>kg</t>
  </si>
  <si>
    <t>kg</t>
  </si>
  <si>
    <t>　</t>
  </si>
  <si>
    <t>プラスチック</t>
  </si>
  <si>
    <t>ペットボトル</t>
  </si>
  <si>
    <t>kg</t>
  </si>
  <si>
    <t>乗客関係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</si>
</sst>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8" fillId="0" borderId="19" xfId="0" applyFont="1" applyBorder="1" applyAlignment="1">
      <alignment/>
    </xf>
    <xf numFmtId="0" fontId="10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10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11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11" fillId="2" borderId="19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49" fontId="8" fillId="3" borderId="9" xfId="0" applyNumberFormat="1" applyFont="1" applyFill="1" applyBorder="1" applyAlignment="1">
      <alignment/>
    </xf>
    <xf numFmtId="49" fontId="8" fillId="3" borderId="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13" fillId="0" borderId="7" xfId="0" applyNumberFormat="1" applyFont="1" applyFill="1" applyBorder="1" applyAlignment="1">
      <alignment/>
    </xf>
    <xf numFmtId="49" fontId="13" fillId="0" borderId="6" xfId="0" applyNumberFormat="1" applyFont="1" applyFill="1" applyBorder="1" applyAlignment="1">
      <alignment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8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.625" style="0" customWidth="1"/>
    <col min="2" max="2" width="3.25390625" style="0" customWidth="1"/>
    <col min="3" max="3" width="12.00390625" style="0" customWidth="1"/>
    <col min="4" max="4" width="7.625" style="0" customWidth="1"/>
    <col min="5" max="5" width="4.625" style="0" customWidth="1"/>
    <col min="6" max="6" width="7.125" style="0" customWidth="1"/>
    <col min="7" max="7" width="9.375" style="0" customWidth="1"/>
    <col min="8" max="17" width="7.625" style="0" customWidth="1"/>
    <col min="18" max="18" width="7.125" style="0" customWidth="1"/>
    <col min="19" max="19" width="0.6171875" style="0" hidden="1" customWidth="1"/>
    <col min="20" max="20" width="2.25390625" style="0" customWidth="1"/>
    <col min="21" max="21" width="6.875" style="0" customWidth="1"/>
    <col min="22" max="22" width="7.125" style="0" customWidth="1"/>
    <col min="23" max="23" width="1.37890625" style="0" customWidth="1"/>
  </cols>
  <sheetData>
    <row r="1" spans="3:20" ht="21.75" thickBot="1">
      <c r="C1" s="3" t="s">
        <v>69</v>
      </c>
      <c r="H1" s="51" t="s">
        <v>70</v>
      </c>
      <c r="I1" s="52"/>
      <c r="L1" s="54" t="s">
        <v>71</v>
      </c>
      <c r="M1" s="55"/>
      <c r="N1" s="7" t="s">
        <v>72</v>
      </c>
      <c r="P1" s="56" t="s">
        <v>73</v>
      </c>
      <c r="Q1" s="7"/>
      <c r="R1" s="7" t="s">
        <v>72</v>
      </c>
      <c r="S1" s="5"/>
      <c r="T1" s="5"/>
    </row>
    <row r="2" spans="16:20" ht="15" customHeight="1">
      <c r="P2" s="5"/>
      <c r="Q2" s="5"/>
      <c r="R2" s="5"/>
      <c r="S2" s="5"/>
      <c r="T2" s="5"/>
    </row>
    <row r="3" spans="3:22" ht="15.75" customHeight="1">
      <c r="C3" s="47" t="s">
        <v>63</v>
      </c>
      <c r="D3" s="5"/>
      <c r="E3" s="5"/>
      <c r="G3" s="10" t="s">
        <v>74</v>
      </c>
      <c r="H3" s="59" t="s">
        <v>75</v>
      </c>
      <c r="I3" s="60" t="s">
        <v>76</v>
      </c>
      <c r="J3" s="60" t="s">
        <v>77</v>
      </c>
      <c r="K3" s="60" t="s">
        <v>78</v>
      </c>
      <c r="L3" s="60" t="s">
        <v>79</v>
      </c>
      <c r="M3" s="60" t="s">
        <v>80</v>
      </c>
      <c r="N3" s="60" t="s">
        <v>81</v>
      </c>
      <c r="O3" s="60"/>
      <c r="P3" s="60"/>
      <c r="Q3" s="60"/>
      <c r="R3" s="43" t="s">
        <v>13</v>
      </c>
      <c r="S3" s="6"/>
      <c r="T3" s="5"/>
      <c r="V3" s="20"/>
    </row>
    <row r="4" spans="3:20" ht="12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3"/>
      <c r="S4" s="6"/>
      <c r="T4" s="5"/>
    </row>
    <row r="5" spans="2:22" ht="15.75" customHeight="1">
      <c r="B5" s="61" t="s">
        <v>95</v>
      </c>
      <c r="C5" s="10" t="s">
        <v>82</v>
      </c>
      <c r="D5" s="18" t="s">
        <v>83</v>
      </c>
      <c r="E5" s="10" t="s">
        <v>84</v>
      </c>
      <c r="F5" s="10" t="s">
        <v>18</v>
      </c>
      <c r="G5" s="10" t="s">
        <v>85</v>
      </c>
      <c r="H5" s="41">
        <v>25</v>
      </c>
      <c r="I5" s="42">
        <v>18</v>
      </c>
      <c r="J5" s="42">
        <v>20</v>
      </c>
      <c r="K5" s="42"/>
      <c r="L5" s="42"/>
      <c r="M5" s="42"/>
      <c r="N5" s="42"/>
      <c r="O5" s="42"/>
      <c r="P5" s="42"/>
      <c r="Q5" s="42"/>
      <c r="R5" s="43">
        <f aca="true" t="shared" si="0" ref="R5:R18">SUM(H5:Q5)</f>
        <v>63</v>
      </c>
      <c r="S5" s="6"/>
      <c r="T5" s="5"/>
      <c r="U5" s="21" t="s">
        <v>95</v>
      </c>
      <c r="V5" s="22"/>
    </row>
    <row r="6" spans="2:22" ht="15.75" customHeight="1">
      <c r="B6" s="62"/>
      <c r="C6" s="10"/>
      <c r="D6" s="10" t="s">
        <v>0</v>
      </c>
      <c r="E6" s="10" t="s">
        <v>86</v>
      </c>
      <c r="F6" s="10" t="s">
        <v>18</v>
      </c>
      <c r="G6" s="10" t="s">
        <v>14</v>
      </c>
      <c r="H6" s="41">
        <v>12</v>
      </c>
      <c r="I6" s="42"/>
      <c r="J6" s="42"/>
      <c r="K6" s="42"/>
      <c r="L6" s="42"/>
      <c r="M6" s="42"/>
      <c r="N6" s="42"/>
      <c r="O6" s="42"/>
      <c r="P6" s="42"/>
      <c r="Q6" s="42"/>
      <c r="R6" s="43">
        <f t="shared" si="0"/>
        <v>12</v>
      </c>
      <c r="S6" s="6"/>
      <c r="T6" s="5"/>
      <c r="U6" s="26" t="s">
        <v>53</v>
      </c>
      <c r="V6" s="27"/>
    </row>
    <row r="7" spans="2:22" ht="15.75" customHeight="1">
      <c r="B7" s="62"/>
      <c r="C7" s="10" t="s">
        <v>39</v>
      </c>
      <c r="D7" s="10" t="s">
        <v>41</v>
      </c>
      <c r="E7" s="10" t="s">
        <v>86</v>
      </c>
      <c r="F7" s="10" t="s">
        <v>18</v>
      </c>
      <c r="G7" s="10" t="s">
        <v>85</v>
      </c>
      <c r="H7" s="41">
        <v>8</v>
      </c>
      <c r="I7" s="42">
        <v>5</v>
      </c>
      <c r="J7" s="42">
        <v>7</v>
      </c>
      <c r="K7" s="42"/>
      <c r="L7" s="42"/>
      <c r="M7" s="42"/>
      <c r="N7" s="42"/>
      <c r="O7" s="42"/>
      <c r="P7" s="42"/>
      <c r="Q7" s="42"/>
      <c r="R7" s="43">
        <f t="shared" si="0"/>
        <v>20</v>
      </c>
      <c r="S7" s="6"/>
      <c r="T7" s="5"/>
      <c r="U7" s="28"/>
      <c r="V7" s="29">
        <f>SUM($R$5:$R$18)</f>
        <v>209</v>
      </c>
    </row>
    <row r="8" spans="2:22" ht="15.75" customHeight="1">
      <c r="B8" s="62"/>
      <c r="C8" s="10"/>
      <c r="D8" s="18" t="s">
        <v>40</v>
      </c>
      <c r="E8" s="10" t="s">
        <v>86</v>
      </c>
      <c r="F8" s="10" t="s">
        <v>18</v>
      </c>
      <c r="G8" s="10" t="s">
        <v>85</v>
      </c>
      <c r="H8" s="41">
        <v>9</v>
      </c>
      <c r="I8" s="42"/>
      <c r="J8" s="42">
        <v>5</v>
      </c>
      <c r="K8" s="42"/>
      <c r="L8" s="42"/>
      <c r="M8" s="42"/>
      <c r="N8" s="42"/>
      <c r="O8" s="42"/>
      <c r="P8" s="42"/>
      <c r="Q8" s="42"/>
      <c r="R8" s="43">
        <f t="shared" si="0"/>
        <v>14</v>
      </c>
      <c r="S8" s="6"/>
      <c r="T8" s="5"/>
      <c r="U8" s="30" t="s">
        <v>47</v>
      </c>
      <c r="V8" s="23"/>
    </row>
    <row r="9" spans="2:22" ht="15.75" customHeight="1" thickBot="1">
      <c r="B9" s="62"/>
      <c r="C9" s="10" t="s">
        <v>67</v>
      </c>
      <c r="D9" s="10" t="s">
        <v>0</v>
      </c>
      <c r="E9" s="10" t="s">
        <v>86</v>
      </c>
      <c r="F9" s="10" t="s">
        <v>18</v>
      </c>
      <c r="G9" s="10" t="s">
        <v>85</v>
      </c>
      <c r="H9" s="41"/>
      <c r="I9" s="42"/>
      <c r="J9" s="42"/>
      <c r="K9" s="42"/>
      <c r="L9" s="42"/>
      <c r="M9" s="42"/>
      <c r="N9" s="42"/>
      <c r="O9" s="42"/>
      <c r="P9" s="42"/>
      <c r="Q9" s="42"/>
      <c r="R9" s="43">
        <f t="shared" si="0"/>
        <v>0</v>
      </c>
      <c r="S9" s="6"/>
      <c r="T9" s="5"/>
      <c r="U9" s="24"/>
      <c r="V9" s="25">
        <f>$R$5+$R$7+$R$8+$R$9+$R$10+$R$11+$R$12+$R$13+$R$14+$R$18</f>
        <v>125</v>
      </c>
    </row>
    <row r="10" spans="2:20" ht="15.75" customHeight="1">
      <c r="B10" s="62"/>
      <c r="C10" s="10" t="s">
        <v>87</v>
      </c>
      <c r="D10" s="10" t="s">
        <v>88</v>
      </c>
      <c r="E10" s="10" t="s">
        <v>86</v>
      </c>
      <c r="F10" s="10" t="s">
        <v>18</v>
      </c>
      <c r="G10" s="10" t="s">
        <v>85</v>
      </c>
      <c r="H10" s="41">
        <v>5</v>
      </c>
      <c r="I10" s="42">
        <v>3</v>
      </c>
      <c r="J10" s="42">
        <v>2</v>
      </c>
      <c r="K10" s="42"/>
      <c r="L10" s="42"/>
      <c r="M10" s="42"/>
      <c r="N10" s="42"/>
      <c r="O10" s="42"/>
      <c r="P10" s="42"/>
      <c r="Q10" s="42"/>
      <c r="R10" s="43">
        <f t="shared" si="0"/>
        <v>10</v>
      </c>
      <c r="S10" s="6"/>
      <c r="T10" s="5"/>
    </row>
    <row r="11" spans="2:20" ht="15.75" customHeight="1">
      <c r="B11" s="62"/>
      <c r="C11" s="10"/>
      <c r="D11" s="10" t="s">
        <v>0</v>
      </c>
      <c r="E11" s="10" t="s">
        <v>86</v>
      </c>
      <c r="F11" s="10" t="s">
        <v>18</v>
      </c>
      <c r="G11" s="10" t="s">
        <v>85</v>
      </c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3">
        <f t="shared" si="0"/>
        <v>0</v>
      </c>
      <c r="S11" s="6"/>
      <c r="T11" s="5"/>
    </row>
    <row r="12" spans="2:20" ht="15.75" customHeight="1">
      <c r="B12" s="62"/>
      <c r="C12" s="10" t="s">
        <v>15</v>
      </c>
      <c r="D12" s="10" t="s">
        <v>36</v>
      </c>
      <c r="E12" s="10" t="s">
        <v>86</v>
      </c>
      <c r="F12" s="10" t="s">
        <v>19</v>
      </c>
      <c r="G12" s="10" t="s">
        <v>29</v>
      </c>
      <c r="H12" s="41" t="s">
        <v>32</v>
      </c>
      <c r="I12" s="42"/>
      <c r="J12" s="42" t="s">
        <v>32</v>
      </c>
      <c r="K12" s="42"/>
      <c r="L12" s="42"/>
      <c r="M12" s="42"/>
      <c r="N12" s="42"/>
      <c r="O12" s="42"/>
      <c r="P12" s="42"/>
      <c r="Q12" s="42"/>
      <c r="R12" s="43">
        <f t="shared" si="0"/>
        <v>0</v>
      </c>
      <c r="S12" s="6"/>
      <c r="T12" s="5"/>
    </row>
    <row r="13" spans="2:20" ht="15.75" customHeight="1">
      <c r="B13" s="62"/>
      <c r="C13" s="10"/>
      <c r="D13" s="10" t="s">
        <v>37</v>
      </c>
      <c r="E13" s="10" t="s">
        <v>30</v>
      </c>
      <c r="F13" s="10" t="s">
        <v>19</v>
      </c>
      <c r="G13" s="10" t="s">
        <v>29</v>
      </c>
      <c r="H13" s="41">
        <v>3</v>
      </c>
      <c r="I13" s="42">
        <v>2</v>
      </c>
      <c r="J13" s="42">
        <v>3</v>
      </c>
      <c r="K13" s="42"/>
      <c r="L13" s="42"/>
      <c r="M13" s="42"/>
      <c r="N13" s="42"/>
      <c r="O13" s="42"/>
      <c r="P13" s="42"/>
      <c r="Q13" s="42"/>
      <c r="R13" s="43">
        <f t="shared" si="0"/>
        <v>8</v>
      </c>
      <c r="S13" s="6"/>
      <c r="T13" s="5"/>
    </row>
    <row r="14" spans="2:20" ht="15.75" customHeight="1">
      <c r="B14" s="62"/>
      <c r="C14" s="10"/>
      <c r="D14" s="10" t="s">
        <v>38</v>
      </c>
      <c r="E14" s="10" t="s">
        <v>86</v>
      </c>
      <c r="F14" s="10" t="s">
        <v>19</v>
      </c>
      <c r="G14" s="10" t="s">
        <v>29</v>
      </c>
      <c r="H14" s="41">
        <v>2</v>
      </c>
      <c r="I14" s="42">
        <v>2</v>
      </c>
      <c r="J14" s="42">
        <v>2</v>
      </c>
      <c r="K14" s="42"/>
      <c r="L14" s="42"/>
      <c r="M14" s="42"/>
      <c r="N14" s="42"/>
      <c r="O14" s="42"/>
      <c r="P14" s="42"/>
      <c r="Q14" s="42"/>
      <c r="R14" s="43">
        <f t="shared" si="0"/>
        <v>6</v>
      </c>
      <c r="S14" s="6"/>
      <c r="T14" s="5"/>
    </row>
    <row r="15" spans="2:20" ht="15.75" customHeight="1">
      <c r="B15" s="62"/>
      <c r="C15" s="10"/>
      <c r="D15" s="10" t="s">
        <v>0</v>
      </c>
      <c r="E15" s="10" t="s">
        <v>86</v>
      </c>
      <c r="F15" s="10" t="s">
        <v>19</v>
      </c>
      <c r="G15" s="10" t="s">
        <v>14</v>
      </c>
      <c r="H15" s="41">
        <v>2</v>
      </c>
      <c r="I15" s="42">
        <v>3</v>
      </c>
      <c r="J15" s="42">
        <v>3</v>
      </c>
      <c r="K15" s="42"/>
      <c r="L15" s="42"/>
      <c r="M15" s="42"/>
      <c r="N15" s="42"/>
      <c r="O15" s="42"/>
      <c r="P15" s="42"/>
      <c r="Q15" s="42"/>
      <c r="R15" s="43">
        <f t="shared" si="0"/>
        <v>8</v>
      </c>
      <c r="S15" s="6"/>
      <c r="T15" s="5"/>
    </row>
    <row r="16" spans="2:20" ht="15.75" customHeight="1">
      <c r="B16" s="62"/>
      <c r="C16" s="10" t="s">
        <v>20</v>
      </c>
      <c r="D16" s="10"/>
      <c r="E16" s="10" t="s">
        <v>89</v>
      </c>
      <c r="F16" s="10" t="s">
        <v>19</v>
      </c>
      <c r="G16" s="10" t="s">
        <v>14</v>
      </c>
      <c r="H16" s="41">
        <v>9</v>
      </c>
      <c r="I16" s="42">
        <v>11</v>
      </c>
      <c r="J16" s="42">
        <v>10</v>
      </c>
      <c r="K16" s="42"/>
      <c r="L16" s="42"/>
      <c r="M16" s="42"/>
      <c r="N16" s="42"/>
      <c r="O16" s="42"/>
      <c r="P16" s="42"/>
      <c r="Q16" s="42"/>
      <c r="R16" s="43">
        <f t="shared" si="0"/>
        <v>30</v>
      </c>
      <c r="S16" s="6"/>
      <c r="T16" s="5"/>
    </row>
    <row r="17" spans="2:20" ht="15.75" customHeight="1">
      <c r="B17" s="62"/>
      <c r="C17" s="10" t="s">
        <v>33</v>
      </c>
      <c r="D17" s="10"/>
      <c r="E17" s="10" t="s">
        <v>84</v>
      </c>
      <c r="F17" s="10" t="s">
        <v>19</v>
      </c>
      <c r="G17" s="10" t="s">
        <v>14</v>
      </c>
      <c r="H17" s="41">
        <v>11</v>
      </c>
      <c r="I17" s="42">
        <v>9</v>
      </c>
      <c r="J17" s="42">
        <v>14</v>
      </c>
      <c r="K17" s="42"/>
      <c r="L17" s="42"/>
      <c r="M17" s="42"/>
      <c r="N17" s="42"/>
      <c r="O17" s="42"/>
      <c r="P17" s="42"/>
      <c r="Q17" s="42"/>
      <c r="R17" s="43">
        <f t="shared" si="0"/>
        <v>34</v>
      </c>
      <c r="S17" s="6"/>
      <c r="T17" s="5"/>
    </row>
    <row r="18" spans="2:20" ht="15.75" customHeight="1">
      <c r="B18" s="63"/>
      <c r="C18" s="10" t="s">
        <v>34</v>
      </c>
      <c r="D18" s="10"/>
      <c r="E18" s="10" t="s">
        <v>90</v>
      </c>
      <c r="F18" s="10" t="s">
        <v>18</v>
      </c>
      <c r="G18" s="10" t="s">
        <v>85</v>
      </c>
      <c r="H18" s="41">
        <v>2</v>
      </c>
      <c r="I18" s="42" t="s">
        <v>91</v>
      </c>
      <c r="J18" s="42">
        <v>2</v>
      </c>
      <c r="K18" s="42"/>
      <c r="L18" s="42"/>
      <c r="M18" s="42"/>
      <c r="N18" s="42"/>
      <c r="O18" s="42"/>
      <c r="P18" s="42"/>
      <c r="Q18" s="42"/>
      <c r="R18" s="43">
        <f t="shared" si="0"/>
        <v>4</v>
      </c>
      <c r="S18" s="6"/>
      <c r="T18" s="5"/>
    </row>
    <row r="19" spans="3:20" ht="12.75" customHeight="1" thickBo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4"/>
      <c r="S19" s="6"/>
      <c r="T19" s="5"/>
    </row>
    <row r="20" spans="2:22" ht="15.75" customHeight="1">
      <c r="B20" s="61" t="s">
        <v>45</v>
      </c>
      <c r="C20" s="10" t="s">
        <v>92</v>
      </c>
      <c r="D20" s="18" t="s">
        <v>93</v>
      </c>
      <c r="E20" s="10" t="s">
        <v>94</v>
      </c>
      <c r="F20" s="10" t="s">
        <v>18</v>
      </c>
      <c r="G20" s="10" t="s">
        <v>85</v>
      </c>
      <c r="H20" s="42">
        <v>5</v>
      </c>
      <c r="I20" s="42">
        <v>4</v>
      </c>
      <c r="J20" s="42">
        <v>6</v>
      </c>
      <c r="K20" s="42"/>
      <c r="L20" s="42"/>
      <c r="M20" s="42"/>
      <c r="N20" s="42"/>
      <c r="O20" s="42"/>
      <c r="P20" s="42"/>
      <c r="Q20" s="42"/>
      <c r="R20" s="43">
        <f aca="true" t="shared" si="1" ref="R20:R33">SUM(H20:Q20)</f>
        <v>15</v>
      </c>
      <c r="S20" s="6"/>
      <c r="T20" s="5"/>
      <c r="U20" s="21" t="s">
        <v>45</v>
      </c>
      <c r="V20" s="22"/>
    </row>
    <row r="21" spans="2:22" ht="15.75" customHeight="1">
      <c r="B21" s="62"/>
      <c r="C21" s="10"/>
      <c r="D21" s="10" t="s">
        <v>0</v>
      </c>
      <c r="E21" s="10" t="s">
        <v>86</v>
      </c>
      <c r="F21" s="10" t="s">
        <v>18</v>
      </c>
      <c r="G21" s="10" t="s">
        <v>14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>
        <f t="shared" si="1"/>
        <v>0</v>
      </c>
      <c r="S21" s="6"/>
      <c r="T21" s="5"/>
      <c r="U21" s="26" t="s">
        <v>53</v>
      </c>
      <c r="V21" s="27"/>
    </row>
    <row r="22" spans="2:22" ht="15.75" customHeight="1">
      <c r="B22" s="62"/>
      <c r="C22" s="10" t="s">
        <v>39</v>
      </c>
      <c r="D22" s="10" t="s">
        <v>41</v>
      </c>
      <c r="E22" s="10" t="s">
        <v>86</v>
      </c>
      <c r="F22" s="10" t="s">
        <v>18</v>
      </c>
      <c r="G22" s="10" t="s">
        <v>85</v>
      </c>
      <c r="H22" s="42">
        <v>1</v>
      </c>
      <c r="I22" s="42"/>
      <c r="J22" s="42">
        <v>1</v>
      </c>
      <c r="K22" s="42"/>
      <c r="L22" s="42"/>
      <c r="M22" s="42"/>
      <c r="N22" s="42"/>
      <c r="O22" s="42"/>
      <c r="P22" s="42"/>
      <c r="Q22" s="42"/>
      <c r="R22" s="43">
        <f t="shared" si="1"/>
        <v>2</v>
      </c>
      <c r="S22" s="6"/>
      <c r="T22" s="5"/>
      <c r="U22" s="28"/>
      <c r="V22" s="29">
        <f>SUM($R$20:$R$33)</f>
        <v>41</v>
      </c>
    </row>
    <row r="23" spans="2:22" ht="15.75" customHeight="1">
      <c r="B23" s="62"/>
      <c r="C23" s="10"/>
      <c r="D23" s="18" t="s">
        <v>40</v>
      </c>
      <c r="E23" s="10" t="s">
        <v>86</v>
      </c>
      <c r="F23" s="10" t="s">
        <v>18</v>
      </c>
      <c r="G23" s="10" t="s">
        <v>85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>
        <f t="shared" si="1"/>
        <v>0</v>
      </c>
      <c r="S23" s="6"/>
      <c r="T23" s="5"/>
      <c r="U23" s="30" t="s">
        <v>47</v>
      </c>
      <c r="V23" s="23"/>
    </row>
    <row r="24" spans="2:22" ht="15.75" customHeight="1" thickBot="1">
      <c r="B24" s="62"/>
      <c r="C24" s="10" t="s">
        <v>67</v>
      </c>
      <c r="D24" s="10" t="s">
        <v>0</v>
      </c>
      <c r="E24" s="10" t="s">
        <v>86</v>
      </c>
      <c r="F24" s="10" t="s">
        <v>18</v>
      </c>
      <c r="G24" s="10" t="s">
        <v>85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>
        <f t="shared" si="1"/>
        <v>0</v>
      </c>
      <c r="S24" s="6"/>
      <c r="T24" s="5"/>
      <c r="U24" s="24"/>
      <c r="V24" s="25">
        <f>$R$20+$R$22+$R$23+$R$24+$R$25+$R$26+$R$27+$R$28+$R$29+$R$33</f>
        <v>27</v>
      </c>
    </row>
    <row r="25" spans="2:20" ht="15.75" customHeight="1">
      <c r="B25" s="62"/>
      <c r="C25" s="10" t="s">
        <v>87</v>
      </c>
      <c r="D25" s="10" t="s">
        <v>88</v>
      </c>
      <c r="E25" s="10" t="s">
        <v>86</v>
      </c>
      <c r="F25" s="10" t="s">
        <v>18</v>
      </c>
      <c r="G25" s="10" t="s">
        <v>85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>
        <f t="shared" si="1"/>
        <v>0</v>
      </c>
      <c r="S25" s="6"/>
      <c r="T25" s="5"/>
    </row>
    <row r="26" spans="2:20" ht="15.75" customHeight="1">
      <c r="B26" s="62"/>
      <c r="C26" s="10"/>
      <c r="D26" s="10" t="s">
        <v>0</v>
      </c>
      <c r="E26" s="10" t="s">
        <v>86</v>
      </c>
      <c r="F26" s="10" t="s">
        <v>18</v>
      </c>
      <c r="G26" s="10" t="s">
        <v>85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>
        <f t="shared" si="1"/>
        <v>0</v>
      </c>
      <c r="S26" s="6"/>
      <c r="T26" s="5"/>
    </row>
    <row r="27" spans="2:20" ht="15.75" customHeight="1" thickBot="1">
      <c r="B27" s="62"/>
      <c r="C27" s="10" t="s">
        <v>15</v>
      </c>
      <c r="D27" s="10" t="s">
        <v>36</v>
      </c>
      <c r="E27" s="10" t="s">
        <v>86</v>
      </c>
      <c r="F27" s="10" t="s">
        <v>19</v>
      </c>
      <c r="G27" s="10" t="s">
        <v>29</v>
      </c>
      <c r="H27" s="42">
        <v>1</v>
      </c>
      <c r="I27" s="42"/>
      <c r="J27" s="42">
        <v>1</v>
      </c>
      <c r="K27" s="42"/>
      <c r="L27" s="42"/>
      <c r="M27" s="42"/>
      <c r="N27" s="42"/>
      <c r="O27" s="42"/>
      <c r="P27" s="42"/>
      <c r="Q27" s="42"/>
      <c r="R27" s="43">
        <f t="shared" si="1"/>
        <v>2</v>
      </c>
      <c r="S27" s="6"/>
      <c r="T27" s="5"/>
    </row>
    <row r="28" spans="2:22" ht="15.75" customHeight="1">
      <c r="B28" s="62"/>
      <c r="C28" s="10"/>
      <c r="D28" s="10" t="s">
        <v>37</v>
      </c>
      <c r="E28" s="10" t="s">
        <v>30</v>
      </c>
      <c r="F28" s="10" t="s">
        <v>19</v>
      </c>
      <c r="G28" s="10" t="s">
        <v>29</v>
      </c>
      <c r="H28" s="42">
        <v>2</v>
      </c>
      <c r="I28" s="42"/>
      <c r="J28" s="42">
        <v>3</v>
      </c>
      <c r="K28" s="42"/>
      <c r="L28" s="42"/>
      <c r="M28" s="42"/>
      <c r="N28" s="42"/>
      <c r="O28" s="42"/>
      <c r="P28" s="42"/>
      <c r="Q28" s="42"/>
      <c r="R28" s="43">
        <f t="shared" si="1"/>
        <v>5</v>
      </c>
      <c r="S28" s="6"/>
      <c r="T28" s="5"/>
      <c r="U28" s="31" t="s">
        <v>54</v>
      </c>
      <c r="V28" s="32"/>
    </row>
    <row r="29" spans="2:22" ht="15.75" customHeight="1">
      <c r="B29" s="62"/>
      <c r="C29" s="10"/>
      <c r="D29" s="10" t="s">
        <v>38</v>
      </c>
      <c r="E29" s="10" t="s">
        <v>86</v>
      </c>
      <c r="F29" s="10" t="s">
        <v>19</v>
      </c>
      <c r="G29" s="10" t="s">
        <v>29</v>
      </c>
      <c r="H29" s="42">
        <v>1</v>
      </c>
      <c r="I29" s="42">
        <v>1</v>
      </c>
      <c r="J29" s="42">
        <v>1</v>
      </c>
      <c r="K29" s="42"/>
      <c r="L29" s="42"/>
      <c r="M29" s="42"/>
      <c r="N29" s="42"/>
      <c r="O29" s="42"/>
      <c r="P29" s="42"/>
      <c r="Q29" s="42"/>
      <c r="R29" s="43">
        <f t="shared" si="1"/>
        <v>3</v>
      </c>
      <c r="S29" s="6"/>
      <c r="T29" s="5"/>
      <c r="U29" s="33"/>
      <c r="V29" s="34">
        <f>V7+V22</f>
        <v>250</v>
      </c>
    </row>
    <row r="30" spans="2:22" ht="15.75" customHeight="1">
      <c r="B30" s="62"/>
      <c r="C30" s="10"/>
      <c r="D30" s="10" t="s">
        <v>0</v>
      </c>
      <c r="E30" s="10" t="s">
        <v>86</v>
      </c>
      <c r="F30" s="10" t="s">
        <v>19</v>
      </c>
      <c r="G30" s="10" t="s">
        <v>14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>
        <f t="shared" si="1"/>
        <v>0</v>
      </c>
      <c r="S30" s="6"/>
      <c r="T30" s="5"/>
      <c r="U30" s="35" t="s">
        <v>46</v>
      </c>
      <c r="V30" s="36"/>
    </row>
    <row r="31" spans="2:22" ht="15.75" customHeight="1">
      <c r="B31" s="62"/>
      <c r="C31" s="10" t="s">
        <v>20</v>
      </c>
      <c r="D31" s="10"/>
      <c r="E31" s="10" t="s">
        <v>89</v>
      </c>
      <c r="F31" s="10" t="s">
        <v>19</v>
      </c>
      <c r="G31" s="10" t="s">
        <v>14</v>
      </c>
      <c r="H31" s="42">
        <v>5</v>
      </c>
      <c r="I31" s="42">
        <v>4</v>
      </c>
      <c r="J31" s="42">
        <v>5</v>
      </c>
      <c r="K31" s="42"/>
      <c r="L31" s="42"/>
      <c r="M31" s="42"/>
      <c r="N31" s="42"/>
      <c r="O31" s="42"/>
      <c r="P31" s="42"/>
      <c r="Q31" s="42"/>
      <c r="R31" s="43">
        <f t="shared" si="1"/>
        <v>14</v>
      </c>
      <c r="S31" s="6"/>
      <c r="T31" s="5"/>
      <c r="U31" s="33"/>
      <c r="V31" s="34">
        <f>V9+V24</f>
        <v>152</v>
      </c>
    </row>
    <row r="32" spans="2:22" ht="15.75" customHeight="1">
      <c r="B32" s="62"/>
      <c r="C32" s="10" t="s">
        <v>33</v>
      </c>
      <c r="D32" s="10"/>
      <c r="E32" s="10" t="s">
        <v>84</v>
      </c>
      <c r="F32" s="10" t="s">
        <v>19</v>
      </c>
      <c r="G32" s="10" t="s">
        <v>14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>
        <f t="shared" si="1"/>
        <v>0</v>
      </c>
      <c r="S32" s="6"/>
      <c r="T32" s="5"/>
      <c r="U32" s="37" t="s">
        <v>51</v>
      </c>
      <c r="V32" s="38"/>
    </row>
    <row r="33" spans="2:22" ht="15.75" customHeight="1" thickBot="1">
      <c r="B33" s="63"/>
      <c r="C33" s="10" t="s">
        <v>34</v>
      </c>
      <c r="D33" s="10"/>
      <c r="E33" s="10" t="s">
        <v>90</v>
      </c>
      <c r="F33" s="10" t="s">
        <v>18</v>
      </c>
      <c r="G33" s="10" t="s">
        <v>85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>
        <f t="shared" si="1"/>
        <v>0</v>
      </c>
      <c r="S33" s="6"/>
      <c r="T33" s="5"/>
      <c r="U33" s="39"/>
      <c r="V33" s="40">
        <f>(V31/V29)*100</f>
        <v>60.8</v>
      </c>
    </row>
    <row r="34" spans="3:20" ht="12.7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S34" s="5"/>
      <c r="T34" s="5"/>
    </row>
    <row r="35" spans="3:20" ht="15.75" customHeight="1">
      <c r="C35" t="s">
        <v>57</v>
      </c>
      <c r="G35" s="13" t="s">
        <v>58</v>
      </c>
      <c r="R35" s="5"/>
      <c r="S35" s="5"/>
      <c r="T35" s="5"/>
    </row>
    <row r="36" spans="3:20" ht="15.75" customHeight="1">
      <c r="C36" t="s">
        <v>55</v>
      </c>
      <c r="G36" t="s">
        <v>60</v>
      </c>
      <c r="R36" s="5"/>
      <c r="S36" s="5"/>
      <c r="T36" s="5"/>
    </row>
    <row r="37" spans="3:20" ht="15.75" customHeight="1">
      <c r="C37" t="s">
        <v>56</v>
      </c>
      <c r="G37" t="s">
        <v>61</v>
      </c>
      <c r="R37" s="5"/>
      <c r="S37" s="5"/>
      <c r="T37" s="5"/>
    </row>
    <row r="38" spans="7:20" ht="13.5">
      <c r="G38" t="s">
        <v>62</v>
      </c>
      <c r="Q38" s="5" t="s">
        <v>59</v>
      </c>
      <c r="R38" s="5"/>
      <c r="S38" s="5"/>
      <c r="T38" s="5"/>
    </row>
  </sheetData>
  <mergeCells count="2">
    <mergeCell ref="B5:B18"/>
    <mergeCell ref="B20:B33"/>
  </mergeCells>
  <printOptions/>
  <pageMargins left="0.26" right="0.17" top="0.36" bottom="0.2" header="0.21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C11" sqref="C11"/>
    </sheetView>
  </sheetViews>
  <sheetFormatPr defaultColWidth="9.00390625" defaultRowHeight="13.5"/>
  <cols>
    <col min="1" max="1" width="2.00390625" style="0" customWidth="1"/>
    <col min="2" max="2" width="3.625" style="0" customWidth="1"/>
    <col min="3" max="3" width="12.00390625" style="0" customWidth="1"/>
    <col min="4" max="4" width="7.625" style="0" customWidth="1"/>
    <col min="5" max="5" width="4.625" style="0" customWidth="1"/>
    <col min="6" max="6" width="7.125" style="0" customWidth="1"/>
    <col min="7" max="7" width="10.00390625" style="0" customWidth="1"/>
    <col min="8" max="19" width="6.125" style="0" customWidth="1"/>
    <col min="20" max="20" width="7.125" style="0" customWidth="1"/>
    <col min="21" max="21" width="0.6171875" style="0" hidden="1" customWidth="1"/>
    <col min="22" max="22" width="2.625" style="0" customWidth="1"/>
    <col min="23" max="23" width="7.75390625" style="0" customWidth="1"/>
    <col min="24" max="24" width="7.50390625" style="0" customWidth="1"/>
    <col min="25" max="25" width="2.75390625" style="0" customWidth="1"/>
  </cols>
  <sheetData>
    <row r="1" spans="2:21" ht="21.75" thickBot="1">
      <c r="B1" s="3" t="s">
        <v>17</v>
      </c>
      <c r="G1" s="9" t="s">
        <v>22</v>
      </c>
      <c r="H1" s="4"/>
      <c r="Q1" s="1" t="s">
        <v>24</v>
      </c>
      <c r="R1" s="8"/>
      <c r="S1" s="2"/>
      <c r="T1" s="7" t="s">
        <v>23</v>
      </c>
      <c r="U1" s="5"/>
    </row>
    <row r="2" spans="16:21" ht="6.75" customHeight="1">
      <c r="P2" s="5"/>
      <c r="Q2" s="5"/>
      <c r="R2" s="5"/>
      <c r="S2" s="5"/>
      <c r="T2" s="5"/>
      <c r="U2" s="5"/>
    </row>
    <row r="3" spans="2:20" ht="15.75" customHeight="1">
      <c r="B3" s="47" t="s">
        <v>63</v>
      </c>
      <c r="C3" s="12"/>
      <c r="E3" s="11" t="s">
        <v>21</v>
      </c>
      <c r="F3" s="10"/>
      <c r="G3" s="16"/>
      <c r="H3" s="1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ht="12" customHeight="1" thickBot="1"/>
    <row r="5" spans="1:21" ht="15.75" customHeight="1" thickBot="1">
      <c r="A5" s="5"/>
      <c r="B5" s="1" t="s">
        <v>65</v>
      </c>
      <c r="C5" s="8"/>
      <c r="D5" s="2"/>
      <c r="E5" s="5"/>
      <c r="F5" s="5"/>
      <c r="G5" s="5"/>
      <c r="H5" s="10" t="s">
        <v>1</v>
      </c>
      <c r="I5" s="10" t="s">
        <v>2</v>
      </c>
      <c r="J5" s="10" t="s">
        <v>3</v>
      </c>
      <c r="K5" s="10" t="s">
        <v>4</v>
      </c>
      <c r="L5" s="10" t="s">
        <v>5</v>
      </c>
      <c r="M5" s="10" t="s">
        <v>6</v>
      </c>
      <c r="N5" s="10" t="s">
        <v>7</v>
      </c>
      <c r="O5" s="10" t="s">
        <v>8</v>
      </c>
      <c r="P5" s="10" t="s">
        <v>9</v>
      </c>
      <c r="Q5" s="10" t="s">
        <v>10</v>
      </c>
      <c r="R5" s="10" t="s">
        <v>11</v>
      </c>
      <c r="S5" s="10" t="s">
        <v>12</v>
      </c>
      <c r="T5" s="10" t="s">
        <v>13</v>
      </c>
      <c r="U5" s="6"/>
    </row>
    <row r="6" spans="1:21" ht="15" customHeight="1">
      <c r="A6" s="5"/>
      <c r="B6" s="5"/>
      <c r="C6" s="5"/>
      <c r="D6" s="5"/>
      <c r="E6" s="5" t="s">
        <v>67</v>
      </c>
      <c r="F6" s="16" t="s">
        <v>64</v>
      </c>
      <c r="G6" s="14"/>
      <c r="H6" s="41">
        <v>1522</v>
      </c>
      <c r="I6" s="42">
        <v>1356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10">
        <f>SUM(H6:S6)</f>
        <v>2878</v>
      </c>
      <c r="U6" s="6"/>
    </row>
    <row r="7" spans="1:21" ht="11.2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1:24" ht="15" customHeight="1">
      <c r="A8" s="5"/>
      <c r="B8" s="61" t="s">
        <v>95</v>
      </c>
      <c r="C8" s="10" t="s">
        <v>26</v>
      </c>
      <c r="D8" s="18" t="s">
        <v>35</v>
      </c>
      <c r="E8" s="10" t="s">
        <v>42</v>
      </c>
      <c r="F8" s="10" t="s">
        <v>18</v>
      </c>
      <c r="G8" s="10" t="s">
        <v>27</v>
      </c>
      <c r="H8" s="41">
        <v>63</v>
      </c>
      <c r="I8" s="42">
        <v>3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10">
        <f>SUM(H8:S8)</f>
        <v>66</v>
      </c>
      <c r="U8" s="6"/>
      <c r="W8" s="21" t="s">
        <v>95</v>
      </c>
      <c r="X8" s="22"/>
    </row>
    <row r="9" spans="1:24" ht="15" customHeight="1">
      <c r="A9" s="5"/>
      <c r="B9" s="62"/>
      <c r="C9" s="10"/>
      <c r="D9" s="10" t="s">
        <v>0</v>
      </c>
      <c r="E9" s="10" t="s">
        <v>42</v>
      </c>
      <c r="F9" s="10" t="s">
        <v>18</v>
      </c>
      <c r="G9" s="10" t="s">
        <v>14</v>
      </c>
      <c r="H9" s="41">
        <v>12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10">
        <f aca="true" t="shared" si="0" ref="T9:T21">SUM(H9:S9)</f>
        <v>12</v>
      </c>
      <c r="U9" s="6"/>
      <c r="W9" s="26" t="s">
        <v>53</v>
      </c>
      <c r="X9" s="27"/>
    </row>
    <row r="10" spans="1:24" ht="15" customHeight="1">
      <c r="A10" s="5"/>
      <c r="B10" s="62"/>
      <c r="C10" s="10" t="s">
        <v>39</v>
      </c>
      <c r="D10" s="10" t="s">
        <v>41</v>
      </c>
      <c r="E10" s="10" t="s">
        <v>16</v>
      </c>
      <c r="F10" s="10" t="s">
        <v>18</v>
      </c>
      <c r="G10" s="10" t="s">
        <v>27</v>
      </c>
      <c r="H10" s="41">
        <v>20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0">
        <f t="shared" si="0"/>
        <v>20</v>
      </c>
      <c r="U10" s="6"/>
      <c r="W10" s="28"/>
      <c r="X10" s="29">
        <f>SUM(T8:T21)</f>
        <v>222</v>
      </c>
    </row>
    <row r="11" spans="1:24" ht="15" customHeight="1">
      <c r="A11" s="5"/>
      <c r="B11" s="62"/>
      <c r="C11" s="10"/>
      <c r="D11" s="18" t="s">
        <v>40</v>
      </c>
      <c r="E11" s="10" t="s">
        <v>42</v>
      </c>
      <c r="F11" s="10" t="s">
        <v>18</v>
      </c>
      <c r="G11" s="10" t="s">
        <v>29</v>
      </c>
      <c r="H11" s="41">
        <v>14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10">
        <f t="shared" si="0"/>
        <v>14</v>
      </c>
      <c r="U11" s="6"/>
      <c r="W11" s="30" t="s">
        <v>47</v>
      </c>
      <c r="X11" s="23"/>
    </row>
    <row r="12" spans="1:24" ht="15" customHeight="1" thickBot="1">
      <c r="A12" s="5"/>
      <c r="B12" s="62"/>
      <c r="C12" s="10" t="s">
        <v>32</v>
      </c>
      <c r="D12" s="10" t="s">
        <v>0</v>
      </c>
      <c r="E12" s="10" t="s">
        <v>30</v>
      </c>
      <c r="F12" s="10" t="s">
        <v>18</v>
      </c>
      <c r="G12" s="10" t="s">
        <v>29</v>
      </c>
      <c r="H12" s="41">
        <v>0</v>
      </c>
      <c r="I12" s="42">
        <v>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10">
        <f t="shared" si="0"/>
        <v>1</v>
      </c>
      <c r="U12" s="6"/>
      <c r="W12" s="24"/>
      <c r="X12" s="25">
        <f>T8+T10+T11+T12+T13+T14+T15+T16+T17+T21</f>
        <v>138</v>
      </c>
    </row>
    <row r="13" spans="1:21" ht="15" customHeight="1">
      <c r="A13" s="5"/>
      <c r="B13" s="62"/>
      <c r="C13" s="10" t="s">
        <v>28</v>
      </c>
      <c r="D13" s="10" t="s">
        <v>43</v>
      </c>
      <c r="E13" s="10" t="s">
        <v>16</v>
      </c>
      <c r="F13" s="10" t="s">
        <v>18</v>
      </c>
      <c r="G13" s="10" t="s">
        <v>27</v>
      </c>
      <c r="H13" s="41">
        <v>10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10">
        <f t="shared" si="0"/>
        <v>10</v>
      </c>
      <c r="U13" s="6"/>
    </row>
    <row r="14" spans="1:21" ht="15" customHeight="1">
      <c r="A14" s="5"/>
      <c r="B14" s="62"/>
      <c r="C14" s="10"/>
      <c r="D14" s="10" t="s">
        <v>0</v>
      </c>
      <c r="E14" s="10" t="s">
        <v>42</v>
      </c>
      <c r="F14" s="10" t="s">
        <v>18</v>
      </c>
      <c r="G14" s="10" t="s">
        <v>44</v>
      </c>
      <c r="H14" s="41">
        <v>0</v>
      </c>
      <c r="I14" s="42">
        <v>9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10">
        <f t="shared" si="0"/>
        <v>9</v>
      </c>
      <c r="U14" s="6"/>
    </row>
    <row r="15" spans="1:21" ht="15" customHeight="1">
      <c r="A15" s="5"/>
      <c r="B15" s="62"/>
      <c r="C15" s="10" t="s">
        <v>15</v>
      </c>
      <c r="D15" s="10" t="s">
        <v>36</v>
      </c>
      <c r="E15" s="10" t="s">
        <v>16</v>
      </c>
      <c r="F15" s="10" t="s">
        <v>19</v>
      </c>
      <c r="G15" s="10" t="s">
        <v>29</v>
      </c>
      <c r="H15" s="41">
        <v>0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10">
        <f t="shared" si="0"/>
        <v>0</v>
      </c>
      <c r="U15" s="6"/>
    </row>
    <row r="16" spans="1:21" ht="15" customHeight="1">
      <c r="A16" s="5"/>
      <c r="B16" s="62"/>
      <c r="C16" s="10"/>
      <c r="D16" s="10" t="s">
        <v>37</v>
      </c>
      <c r="E16" s="10" t="s">
        <v>16</v>
      </c>
      <c r="F16" s="10" t="s">
        <v>19</v>
      </c>
      <c r="G16" s="10" t="s">
        <v>29</v>
      </c>
      <c r="H16" s="41">
        <v>8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10">
        <f t="shared" si="0"/>
        <v>8</v>
      </c>
      <c r="U16" s="6"/>
    </row>
    <row r="17" spans="1:21" ht="15" customHeight="1">
      <c r="A17" s="5"/>
      <c r="B17" s="62"/>
      <c r="C17" s="10"/>
      <c r="D17" s="10" t="s">
        <v>38</v>
      </c>
      <c r="E17" s="10" t="s">
        <v>16</v>
      </c>
      <c r="F17" s="10" t="s">
        <v>19</v>
      </c>
      <c r="G17" s="10" t="s">
        <v>29</v>
      </c>
      <c r="H17" s="41">
        <v>6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10">
        <f t="shared" si="0"/>
        <v>6</v>
      </c>
      <c r="U17" s="6"/>
    </row>
    <row r="18" spans="1:21" ht="15" customHeight="1">
      <c r="A18" s="5"/>
      <c r="B18" s="62"/>
      <c r="C18" s="10"/>
      <c r="D18" s="10" t="s">
        <v>0</v>
      </c>
      <c r="E18" s="10" t="s">
        <v>16</v>
      </c>
      <c r="F18" s="10" t="s">
        <v>19</v>
      </c>
      <c r="G18" s="10" t="s">
        <v>14</v>
      </c>
      <c r="H18" s="42">
        <v>8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10">
        <f t="shared" si="0"/>
        <v>8</v>
      </c>
      <c r="U18" s="6"/>
    </row>
    <row r="19" spans="1:21" ht="15" customHeight="1">
      <c r="A19" s="5"/>
      <c r="B19" s="62"/>
      <c r="C19" s="10" t="s">
        <v>20</v>
      </c>
      <c r="D19" s="10"/>
      <c r="E19" s="10" t="s">
        <v>42</v>
      </c>
      <c r="F19" s="10" t="s">
        <v>19</v>
      </c>
      <c r="G19" s="10" t="s">
        <v>14</v>
      </c>
      <c r="H19" s="42">
        <v>30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10">
        <f t="shared" si="0"/>
        <v>30</v>
      </c>
      <c r="U19" s="6"/>
    </row>
    <row r="20" spans="1:21" ht="15" customHeight="1">
      <c r="A20" s="5"/>
      <c r="B20" s="62"/>
      <c r="C20" s="10" t="s">
        <v>33</v>
      </c>
      <c r="D20" s="10"/>
      <c r="E20" s="10" t="s">
        <v>42</v>
      </c>
      <c r="F20" s="10" t="s">
        <v>19</v>
      </c>
      <c r="G20" s="10" t="s">
        <v>14</v>
      </c>
      <c r="H20" s="42">
        <v>34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10">
        <f t="shared" si="0"/>
        <v>34</v>
      </c>
      <c r="U20" s="6"/>
    </row>
    <row r="21" spans="1:21" ht="15" customHeight="1">
      <c r="A21" s="5"/>
      <c r="B21" s="63"/>
      <c r="C21" s="10" t="s">
        <v>34</v>
      </c>
      <c r="D21" s="10"/>
      <c r="E21" s="10" t="s">
        <v>42</v>
      </c>
      <c r="F21" s="10" t="s">
        <v>18</v>
      </c>
      <c r="G21" s="10" t="s">
        <v>29</v>
      </c>
      <c r="H21" s="42">
        <v>4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10">
        <f t="shared" si="0"/>
        <v>4</v>
      </c>
      <c r="U21" s="49"/>
    </row>
    <row r="22" spans="20:24" s="5" customFormat="1" ht="11.25" customHeight="1" thickBot="1">
      <c r="T22" s="5">
        <f aca="true" t="shared" si="1" ref="T22:T36">SUM(H22:S22)</f>
        <v>0</v>
      </c>
      <c r="W22"/>
      <c r="X22"/>
    </row>
    <row r="23" spans="1:24" ht="15" customHeight="1">
      <c r="A23" s="5"/>
      <c r="B23" s="61" t="s">
        <v>45</v>
      </c>
      <c r="C23" s="10" t="s">
        <v>26</v>
      </c>
      <c r="D23" s="18" t="s">
        <v>35</v>
      </c>
      <c r="E23" s="10" t="s">
        <v>42</v>
      </c>
      <c r="F23" s="10" t="s">
        <v>18</v>
      </c>
      <c r="G23" s="10" t="s">
        <v>27</v>
      </c>
      <c r="H23" s="42">
        <v>15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0">
        <f t="shared" si="1"/>
        <v>15</v>
      </c>
      <c r="U23" s="50"/>
      <c r="W23" s="21" t="s">
        <v>45</v>
      </c>
      <c r="X23" s="22"/>
    </row>
    <row r="24" spans="1:24" ht="15" customHeight="1">
      <c r="A24" s="5"/>
      <c r="B24" s="62"/>
      <c r="C24" s="10"/>
      <c r="D24" s="10" t="s">
        <v>0</v>
      </c>
      <c r="E24" s="10" t="s">
        <v>42</v>
      </c>
      <c r="F24" s="10" t="s">
        <v>18</v>
      </c>
      <c r="G24" s="10" t="s">
        <v>14</v>
      </c>
      <c r="H24" s="41">
        <v>0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10">
        <f t="shared" si="1"/>
        <v>0</v>
      </c>
      <c r="U24" s="6"/>
      <c r="W24" s="26" t="s">
        <v>53</v>
      </c>
      <c r="X24" s="27"/>
    </row>
    <row r="25" spans="1:24" ht="15" customHeight="1">
      <c r="A25" s="5"/>
      <c r="B25" s="62"/>
      <c r="C25" s="10" t="s">
        <v>39</v>
      </c>
      <c r="D25" s="10" t="s">
        <v>41</v>
      </c>
      <c r="E25" s="10" t="s">
        <v>16</v>
      </c>
      <c r="F25" s="10" t="s">
        <v>18</v>
      </c>
      <c r="G25" s="10" t="s">
        <v>27</v>
      </c>
      <c r="H25" s="41">
        <v>2</v>
      </c>
      <c r="I25" s="42">
        <v>20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10">
        <f t="shared" si="1"/>
        <v>22</v>
      </c>
      <c r="U25" s="6"/>
      <c r="W25" s="28"/>
      <c r="X25" s="29">
        <f>SUM(T23:T36)</f>
        <v>73</v>
      </c>
    </row>
    <row r="26" spans="1:24" ht="15" customHeight="1">
      <c r="A26" s="5"/>
      <c r="B26" s="62"/>
      <c r="C26" s="10"/>
      <c r="D26" s="18" t="s">
        <v>40</v>
      </c>
      <c r="E26" s="10" t="s">
        <v>42</v>
      </c>
      <c r="F26" s="10" t="s">
        <v>18</v>
      </c>
      <c r="G26" s="10" t="s">
        <v>29</v>
      </c>
      <c r="H26" s="41">
        <v>0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0">
        <f t="shared" si="1"/>
        <v>0</v>
      </c>
      <c r="U26" s="6"/>
      <c r="W26" s="30" t="s">
        <v>47</v>
      </c>
      <c r="X26" s="23"/>
    </row>
    <row r="27" spans="1:24" ht="15" customHeight="1" thickBot="1">
      <c r="A27" s="5"/>
      <c r="B27" s="62"/>
      <c r="C27" s="10" t="s">
        <v>32</v>
      </c>
      <c r="D27" s="10" t="s">
        <v>0</v>
      </c>
      <c r="E27" s="10" t="s">
        <v>30</v>
      </c>
      <c r="F27" s="10" t="s">
        <v>18</v>
      </c>
      <c r="G27" s="10" t="s">
        <v>29</v>
      </c>
      <c r="H27" s="41">
        <v>0</v>
      </c>
      <c r="I27" s="42">
        <v>12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10">
        <f t="shared" si="1"/>
        <v>12</v>
      </c>
      <c r="U27" s="6"/>
      <c r="W27" s="24"/>
      <c r="X27" s="25">
        <f>T23+T25+T26+T27+T28+T29+T30+T31+T32+T36</f>
        <v>59</v>
      </c>
    </row>
    <row r="28" spans="2:24" s="5" customFormat="1" ht="15" customHeight="1">
      <c r="B28" s="62"/>
      <c r="C28" s="10" t="s">
        <v>28</v>
      </c>
      <c r="D28" s="10" t="s">
        <v>43</v>
      </c>
      <c r="E28" s="10" t="s">
        <v>16</v>
      </c>
      <c r="F28" s="10" t="s">
        <v>18</v>
      </c>
      <c r="G28" s="10" t="s">
        <v>27</v>
      </c>
      <c r="H28" s="42">
        <v>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10">
        <f t="shared" si="1"/>
        <v>0</v>
      </c>
      <c r="W28"/>
      <c r="X28"/>
    </row>
    <row r="29" spans="2:21" ht="15" customHeight="1">
      <c r="B29" s="62"/>
      <c r="C29" s="10"/>
      <c r="D29" s="10" t="s">
        <v>0</v>
      </c>
      <c r="E29" s="10" t="s">
        <v>42</v>
      </c>
      <c r="F29" s="10" t="s">
        <v>18</v>
      </c>
      <c r="G29" s="10" t="s">
        <v>44</v>
      </c>
      <c r="H29" s="42">
        <v>0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10">
        <f t="shared" si="1"/>
        <v>0</v>
      </c>
      <c r="U29" s="5"/>
    </row>
    <row r="30" spans="2:21" ht="15" customHeight="1" thickBot="1">
      <c r="B30" s="62"/>
      <c r="C30" s="10" t="s">
        <v>15</v>
      </c>
      <c r="D30" s="10" t="s">
        <v>36</v>
      </c>
      <c r="E30" s="10" t="s">
        <v>16</v>
      </c>
      <c r="F30" s="10" t="s">
        <v>19</v>
      </c>
      <c r="G30" s="10" t="s">
        <v>29</v>
      </c>
      <c r="H30" s="42">
        <v>2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10">
        <f t="shared" si="1"/>
        <v>2</v>
      </c>
      <c r="U30" s="5"/>
    </row>
    <row r="31" spans="2:24" ht="15" customHeight="1">
      <c r="B31" s="62"/>
      <c r="C31" s="10"/>
      <c r="D31" s="10" t="s">
        <v>37</v>
      </c>
      <c r="E31" s="10" t="s">
        <v>16</v>
      </c>
      <c r="F31" s="10" t="s">
        <v>19</v>
      </c>
      <c r="G31" s="10" t="s">
        <v>29</v>
      </c>
      <c r="H31" s="42">
        <v>5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10">
        <f t="shared" si="1"/>
        <v>5</v>
      </c>
      <c r="U31" s="5"/>
      <c r="W31" s="31" t="s">
        <v>54</v>
      </c>
      <c r="X31" s="32"/>
    </row>
    <row r="32" spans="2:24" ht="15" customHeight="1">
      <c r="B32" s="62"/>
      <c r="C32" s="10"/>
      <c r="D32" s="10" t="s">
        <v>38</v>
      </c>
      <c r="E32" s="10" t="s">
        <v>16</v>
      </c>
      <c r="F32" s="10" t="s">
        <v>19</v>
      </c>
      <c r="G32" s="10" t="s">
        <v>29</v>
      </c>
      <c r="H32" s="42">
        <v>3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10">
        <f t="shared" si="1"/>
        <v>3</v>
      </c>
      <c r="U32" s="5"/>
      <c r="W32" s="33"/>
      <c r="X32" s="34">
        <f>X10+X25</f>
        <v>295</v>
      </c>
    </row>
    <row r="33" spans="2:24" ht="15" customHeight="1">
      <c r="B33" s="62"/>
      <c r="C33" s="10"/>
      <c r="D33" s="10" t="s">
        <v>0</v>
      </c>
      <c r="E33" s="10" t="s">
        <v>16</v>
      </c>
      <c r="F33" s="10" t="s">
        <v>19</v>
      </c>
      <c r="G33" s="10" t="s">
        <v>14</v>
      </c>
      <c r="H33" s="42">
        <v>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10">
        <f t="shared" si="1"/>
        <v>0</v>
      </c>
      <c r="U33" s="5"/>
      <c r="W33" s="35" t="s">
        <v>46</v>
      </c>
      <c r="X33" s="36"/>
    </row>
    <row r="34" spans="2:24" ht="15" customHeight="1">
      <c r="B34" s="62"/>
      <c r="C34" s="10" t="s">
        <v>20</v>
      </c>
      <c r="D34" s="10"/>
      <c r="E34" s="10" t="s">
        <v>42</v>
      </c>
      <c r="F34" s="10" t="s">
        <v>19</v>
      </c>
      <c r="G34" s="10" t="s">
        <v>14</v>
      </c>
      <c r="H34" s="42">
        <v>14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0">
        <f t="shared" si="1"/>
        <v>14</v>
      </c>
      <c r="U34" s="5"/>
      <c r="W34" s="33"/>
      <c r="X34" s="34">
        <f>X12+X27</f>
        <v>197</v>
      </c>
    </row>
    <row r="35" spans="2:24" ht="15" customHeight="1">
      <c r="B35" s="62"/>
      <c r="C35" s="10" t="s">
        <v>33</v>
      </c>
      <c r="D35" s="10"/>
      <c r="E35" s="10" t="s">
        <v>42</v>
      </c>
      <c r="F35" s="10" t="s">
        <v>19</v>
      </c>
      <c r="G35" s="10" t="s">
        <v>14</v>
      </c>
      <c r="H35" s="42">
        <v>0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10">
        <f t="shared" si="1"/>
        <v>0</v>
      </c>
      <c r="U35" s="5"/>
      <c r="W35" s="37" t="s">
        <v>51</v>
      </c>
      <c r="X35" s="38"/>
    </row>
    <row r="36" spans="2:24" ht="15" customHeight="1" thickBot="1">
      <c r="B36" s="63"/>
      <c r="C36" s="10" t="s">
        <v>34</v>
      </c>
      <c r="D36" s="10"/>
      <c r="E36" s="10" t="s">
        <v>42</v>
      </c>
      <c r="F36" s="10" t="s">
        <v>18</v>
      </c>
      <c r="G36" s="10" t="s">
        <v>29</v>
      </c>
      <c r="H36" s="42">
        <v>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0">
        <f t="shared" si="1"/>
        <v>0</v>
      </c>
      <c r="U36" s="5"/>
      <c r="W36" s="39"/>
      <c r="X36" s="40">
        <f>(X34/X32)*100</f>
        <v>66.77966101694915</v>
      </c>
    </row>
    <row r="37" spans="18:21" ht="12" customHeight="1">
      <c r="R37" s="5"/>
      <c r="S37" s="5"/>
      <c r="T37" s="5"/>
      <c r="U37" s="5"/>
    </row>
    <row r="38" spans="2:21" ht="15" customHeight="1">
      <c r="B38" s="57" t="s">
        <v>57</v>
      </c>
      <c r="C38" s="57"/>
      <c r="D38" s="57"/>
      <c r="E38" s="57"/>
      <c r="F38" s="58" t="s">
        <v>58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3"/>
      <c r="S38" s="5"/>
      <c r="T38" s="5"/>
      <c r="U38" s="5"/>
    </row>
    <row r="39" spans="2:21" ht="15" customHeight="1">
      <c r="B39" s="57" t="s">
        <v>55</v>
      </c>
      <c r="C39" s="57"/>
      <c r="D39" s="57"/>
      <c r="E39" s="57"/>
      <c r="F39" s="57" t="s">
        <v>60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3"/>
      <c r="R39" s="53"/>
      <c r="S39" s="5"/>
      <c r="T39" s="5"/>
      <c r="U39" s="5"/>
    </row>
    <row r="40" spans="2:21" ht="15" customHeight="1">
      <c r="B40" s="57" t="s">
        <v>56</v>
      </c>
      <c r="C40" s="57"/>
      <c r="D40" s="57"/>
      <c r="E40" s="57"/>
      <c r="F40" s="57" t="s">
        <v>61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3"/>
      <c r="R40" s="53"/>
      <c r="S40" s="5"/>
      <c r="T40" s="5"/>
      <c r="U40" s="5"/>
    </row>
    <row r="41" spans="2:21" ht="15" customHeight="1">
      <c r="B41" s="57"/>
      <c r="C41" s="57"/>
      <c r="D41" s="57"/>
      <c r="E41" s="57"/>
      <c r="F41" s="57" t="s">
        <v>62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3" t="s">
        <v>59</v>
      </c>
      <c r="S41" s="5"/>
      <c r="T41" s="5"/>
      <c r="U41" s="5"/>
    </row>
    <row r="42" spans="18:21" ht="13.5">
      <c r="R42" s="5"/>
      <c r="S42" s="5"/>
      <c r="T42" s="5"/>
      <c r="U42" s="5"/>
    </row>
  </sheetData>
  <mergeCells count="2">
    <mergeCell ref="B8:B21"/>
    <mergeCell ref="B23:B36"/>
  </mergeCells>
  <printOptions/>
  <pageMargins left="0.21" right="0.17" top="0.33" bottom="0.2" header="0.19" footer="0.1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8"/>
  <sheetViews>
    <sheetView workbookViewId="0" topLeftCell="A1">
      <selection activeCell="L32" sqref="L32"/>
    </sheetView>
  </sheetViews>
  <sheetFormatPr defaultColWidth="9.00390625" defaultRowHeight="13.5"/>
  <cols>
    <col min="1" max="1" width="1.625" style="0" customWidth="1"/>
    <col min="2" max="2" width="3.25390625" style="0" customWidth="1"/>
    <col min="3" max="3" width="12.00390625" style="0" customWidth="1"/>
    <col min="4" max="4" width="7.625" style="0" customWidth="1"/>
    <col min="5" max="5" width="4.625" style="0" customWidth="1"/>
    <col min="6" max="6" width="7.125" style="0" customWidth="1"/>
    <col min="7" max="7" width="10.00390625" style="0" customWidth="1"/>
    <col min="8" max="19" width="6.125" style="0" customWidth="1"/>
    <col min="20" max="20" width="7.125" style="0" bestFit="1" customWidth="1"/>
    <col min="21" max="21" width="0.6171875" style="0" hidden="1" customWidth="1"/>
    <col min="22" max="22" width="2.25390625" style="0" customWidth="1"/>
    <col min="23" max="23" width="6.875" style="0" customWidth="1"/>
    <col min="24" max="24" width="7.125" style="0" customWidth="1"/>
    <col min="25" max="25" width="2.75390625" style="0" customWidth="1"/>
  </cols>
  <sheetData>
    <row r="1" spans="3:22" ht="21.75" thickBot="1">
      <c r="C1" s="3" t="s">
        <v>68</v>
      </c>
      <c r="G1" s="9" t="s">
        <v>25</v>
      </c>
      <c r="H1" s="4"/>
      <c r="I1" s="15" t="s">
        <v>1</v>
      </c>
      <c r="K1" s="19" t="s">
        <v>31</v>
      </c>
      <c r="L1" s="48"/>
      <c r="M1" s="2"/>
      <c r="Q1" s="1" t="s">
        <v>66</v>
      </c>
      <c r="R1" s="8"/>
      <c r="S1" s="2"/>
      <c r="T1" s="7" t="s">
        <v>23</v>
      </c>
      <c r="U1" s="5"/>
      <c r="V1" s="5"/>
    </row>
    <row r="2" spans="16:22" ht="11.25" customHeight="1">
      <c r="P2" s="5"/>
      <c r="Q2" s="5"/>
      <c r="R2" s="5"/>
      <c r="S2" s="5"/>
      <c r="T2" s="5"/>
      <c r="U2" s="5"/>
      <c r="V2" s="5"/>
    </row>
    <row r="3" spans="3:24" ht="15.75" customHeight="1">
      <c r="C3" s="47" t="s">
        <v>63</v>
      </c>
      <c r="D3" s="5"/>
      <c r="E3" s="5"/>
      <c r="F3" s="10" t="s">
        <v>52</v>
      </c>
      <c r="G3" s="16"/>
      <c r="H3" s="45" t="s">
        <v>48</v>
      </c>
      <c r="I3" s="46" t="s">
        <v>49</v>
      </c>
      <c r="J3" s="46" t="s">
        <v>50</v>
      </c>
      <c r="K3" s="46" t="s">
        <v>32</v>
      </c>
      <c r="L3" s="46"/>
      <c r="M3" s="46"/>
      <c r="N3" s="46"/>
      <c r="O3" s="46"/>
      <c r="P3" s="46"/>
      <c r="Q3" s="46"/>
      <c r="R3" s="46"/>
      <c r="S3" s="46"/>
      <c r="T3" s="43" t="s">
        <v>13</v>
      </c>
      <c r="U3" s="6"/>
      <c r="V3" s="5"/>
      <c r="X3" s="20"/>
    </row>
    <row r="4" spans="3:22" ht="10.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3"/>
      <c r="U4" s="6"/>
      <c r="V4" s="5"/>
    </row>
    <row r="5" spans="2:24" ht="15.75" customHeight="1">
      <c r="B5" s="61" t="s">
        <v>95</v>
      </c>
      <c r="C5" s="10" t="s">
        <v>26</v>
      </c>
      <c r="D5" s="18" t="s">
        <v>35</v>
      </c>
      <c r="E5" s="10" t="s">
        <v>42</v>
      </c>
      <c r="F5" s="10" t="s">
        <v>18</v>
      </c>
      <c r="G5" s="10" t="s">
        <v>27</v>
      </c>
      <c r="H5" s="41">
        <v>25</v>
      </c>
      <c r="I5" s="42">
        <v>18</v>
      </c>
      <c r="J5" s="42">
        <v>20</v>
      </c>
      <c r="K5" s="42"/>
      <c r="L5" s="42"/>
      <c r="M5" s="42"/>
      <c r="N5" s="42"/>
      <c r="O5" s="42"/>
      <c r="P5" s="42"/>
      <c r="Q5" s="42"/>
      <c r="R5" s="42"/>
      <c r="S5" s="42"/>
      <c r="T5" s="43">
        <f>SUM(H5:S5)</f>
        <v>63</v>
      </c>
      <c r="U5" s="6"/>
      <c r="V5" s="5"/>
      <c r="W5" s="21" t="s">
        <v>95</v>
      </c>
      <c r="X5" s="22"/>
    </row>
    <row r="6" spans="2:24" ht="15.75" customHeight="1">
      <c r="B6" s="62"/>
      <c r="C6" s="10"/>
      <c r="D6" s="10" t="s">
        <v>0</v>
      </c>
      <c r="E6" s="10" t="s">
        <v>42</v>
      </c>
      <c r="F6" s="10" t="s">
        <v>18</v>
      </c>
      <c r="G6" s="10" t="s">
        <v>14</v>
      </c>
      <c r="H6" s="41">
        <v>12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>
        <f aca="true" t="shared" si="0" ref="T6:T18">SUM(H6:S6)</f>
        <v>12</v>
      </c>
      <c r="U6" s="6"/>
      <c r="V6" s="5"/>
      <c r="W6" s="26" t="s">
        <v>53</v>
      </c>
      <c r="X6" s="27"/>
    </row>
    <row r="7" spans="2:24" ht="15.75" customHeight="1">
      <c r="B7" s="62"/>
      <c r="C7" s="10" t="s">
        <v>39</v>
      </c>
      <c r="D7" s="10" t="s">
        <v>41</v>
      </c>
      <c r="E7" s="10" t="s">
        <v>16</v>
      </c>
      <c r="F7" s="10" t="s">
        <v>18</v>
      </c>
      <c r="G7" s="10" t="s">
        <v>27</v>
      </c>
      <c r="H7" s="41">
        <v>8</v>
      </c>
      <c r="I7" s="42">
        <v>5</v>
      </c>
      <c r="J7" s="42">
        <v>7</v>
      </c>
      <c r="K7" s="42"/>
      <c r="L7" s="42"/>
      <c r="M7" s="42"/>
      <c r="N7" s="42"/>
      <c r="O7" s="42"/>
      <c r="P7" s="42"/>
      <c r="Q7" s="42"/>
      <c r="R7" s="42"/>
      <c r="S7" s="42"/>
      <c r="T7" s="43">
        <f t="shared" si="0"/>
        <v>20</v>
      </c>
      <c r="U7" s="6"/>
      <c r="V7" s="5"/>
      <c r="W7" s="28"/>
      <c r="X7" s="29">
        <f>SUM($T$5:$T$18)</f>
        <v>209</v>
      </c>
    </row>
    <row r="8" spans="2:24" ht="15.75" customHeight="1">
      <c r="B8" s="62"/>
      <c r="C8" s="10"/>
      <c r="D8" s="18" t="s">
        <v>40</v>
      </c>
      <c r="E8" s="10" t="s">
        <v>42</v>
      </c>
      <c r="F8" s="10" t="s">
        <v>18</v>
      </c>
      <c r="G8" s="10" t="s">
        <v>29</v>
      </c>
      <c r="H8" s="41">
        <v>9</v>
      </c>
      <c r="I8" s="42"/>
      <c r="J8" s="42">
        <v>5</v>
      </c>
      <c r="K8" s="42"/>
      <c r="L8" s="42"/>
      <c r="M8" s="42"/>
      <c r="N8" s="42"/>
      <c r="O8" s="42"/>
      <c r="P8" s="42"/>
      <c r="Q8" s="42"/>
      <c r="R8" s="42"/>
      <c r="S8" s="42"/>
      <c r="T8" s="43">
        <f t="shared" si="0"/>
        <v>14</v>
      </c>
      <c r="U8" s="6"/>
      <c r="V8" s="5"/>
      <c r="W8" s="30" t="s">
        <v>47</v>
      </c>
      <c r="X8" s="23"/>
    </row>
    <row r="9" spans="2:24" ht="15.75" customHeight="1" thickBot="1">
      <c r="B9" s="62"/>
      <c r="C9" s="10" t="s">
        <v>32</v>
      </c>
      <c r="D9" s="10" t="s">
        <v>0</v>
      </c>
      <c r="E9" s="10" t="s">
        <v>30</v>
      </c>
      <c r="F9" s="10" t="s">
        <v>18</v>
      </c>
      <c r="G9" s="10" t="s">
        <v>29</v>
      </c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>
        <f t="shared" si="0"/>
        <v>0</v>
      </c>
      <c r="U9" s="6"/>
      <c r="V9" s="5"/>
      <c r="W9" s="24"/>
      <c r="X9" s="25">
        <f>$T$5+$T$7+$T$8+$T$9+$T$10+$T$11+$T$12+$T$13+$T$14+$T$18</f>
        <v>125</v>
      </c>
    </row>
    <row r="10" spans="2:22" ht="15.75" customHeight="1">
      <c r="B10" s="62"/>
      <c r="C10" s="10" t="s">
        <v>28</v>
      </c>
      <c r="D10" s="10" t="s">
        <v>43</v>
      </c>
      <c r="E10" s="10" t="s">
        <v>16</v>
      </c>
      <c r="F10" s="10" t="s">
        <v>18</v>
      </c>
      <c r="G10" s="10" t="s">
        <v>27</v>
      </c>
      <c r="H10" s="41">
        <v>5</v>
      </c>
      <c r="I10" s="42">
        <v>3</v>
      </c>
      <c r="J10" s="42">
        <v>2</v>
      </c>
      <c r="K10" s="42"/>
      <c r="L10" s="42"/>
      <c r="M10" s="42"/>
      <c r="N10" s="42"/>
      <c r="O10" s="42"/>
      <c r="P10" s="42"/>
      <c r="Q10" s="42"/>
      <c r="R10" s="42"/>
      <c r="S10" s="42"/>
      <c r="T10" s="43">
        <f t="shared" si="0"/>
        <v>10</v>
      </c>
      <c r="U10" s="6"/>
      <c r="V10" s="5"/>
    </row>
    <row r="11" spans="2:22" ht="15.75" customHeight="1">
      <c r="B11" s="62"/>
      <c r="C11" s="10"/>
      <c r="D11" s="10" t="s">
        <v>0</v>
      </c>
      <c r="E11" s="10" t="s">
        <v>42</v>
      </c>
      <c r="F11" s="10" t="s">
        <v>18</v>
      </c>
      <c r="G11" s="10" t="s">
        <v>44</v>
      </c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>
        <f t="shared" si="0"/>
        <v>0</v>
      </c>
      <c r="U11" s="6"/>
      <c r="V11" s="5"/>
    </row>
    <row r="12" spans="2:22" ht="15.75" customHeight="1">
      <c r="B12" s="62"/>
      <c r="C12" s="10" t="s">
        <v>15</v>
      </c>
      <c r="D12" s="10" t="s">
        <v>36</v>
      </c>
      <c r="E12" s="10" t="s">
        <v>16</v>
      </c>
      <c r="F12" s="10" t="s">
        <v>19</v>
      </c>
      <c r="G12" s="10" t="s">
        <v>29</v>
      </c>
      <c r="H12" s="41" t="s">
        <v>32</v>
      </c>
      <c r="I12" s="42"/>
      <c r="J12" s="42" t="s">
        <v>32</v>
      </c>
      <c r="K12" s="42"/>
      <c r="L12" s="42"/>
      <c r="M12" s="42"/>
      <c r="N12" s="42"/>
      <c r="O12" s="42"/>
      <c r="P12" s="42"/>
      <c r="Q12" s="42"/>
      <c r="R12" s="42"/>
      <c r="S12" s="42"/>
      <c r="T12" s="43">
        <f t="shared" si="0"/>
        <v>0</v>
      </c>
      <c r="U12" s="6"/>
      <c r="V12" s="5"/>
    </row>
    <row r="13" spans="2:22" ht="15.75" customHeight="1">
      <c r="B13" s="62"/>
      <c r="C13" s="10"/>
      <c r="D13" s="10" t="s">
        <v>37</v>
      </c>
      <c r="E13" s="10" t="s">
        <v>16</v>
      </c>
      <c r="F13" s="10" t="s">
        <v>19</v>
      </c>
      <c r="G13" s="10" t="s">
        <v>29</v>
      </c>
      <c r="H13" s="41">
        <v>3</v>
      </c>
      <c r="I13" s="42">
        <v>2</v>
      </c>
      <c r="J13" s="42">
        <v>3</v>
      </c>
      <c r="K13" s="42"/>
      <c r="L13" s="42"/>
      <c r="M13" s="42"/>
      <c r="N13" s="42"/>
      <c r="O13" s="42"/>
      <c r="P13" s="42"/>
      <c r="Q13" s="42"/>
      <c r="R13" s="42"/>
      <c r="S13" s="42"/>
      <c r="T13" s="43">
        <f t="shared" si="0"/>
        <v>8</v>
      </c>
      <c r="U13" s="6"/>
      <c r="V13" s="5"/>
    </row>
    <row r="14" spans="2:22" ht="15.75" customHeight="1">
      <c r="B14" s="62"/>
      <c r="C14" s="10"/>
      <c r="D14" s="10" t="s">
        <v>38</v>
      </c>
      <c r="E14" s="10" t="s">
        <v>16</v>
      </c>
      <c r="F14" s="10" t="s">
        <v>19</v>
      </c>
      <c r="G14" s="10" t="s">
        <v>29</v>
      </c>
      <c r="H14" s="41">
        <v>2</v>
      </c>
      <c r="I14" s="42">
        <v>2</v>
      </c>
      <c r="J14" s="42">
        <v>2</v>
      </c>
      <c r="K14" s="42"/>
      <c r="L14" s="42"/>
      <c r="M14" s="42"/>
      <c r="N14" s="42"/>
      <c r="O14" s="42"/>
      <c r="P14" s="42"/>
      <c r="Q14" s="42"/>
      <c r="R14" s="42"/>
      <c r="S14" s="42"/>
      <c r="T14" s="43">
        <f t="shared" si="0"/>
        <v>6</v>
      </c>
      <c r="U14" s="6"/>
      <c r="V14" s="5"/>
    </row>
    <row r="15" spans="2:22" ht="15.75" customHeight="1">
      <c r="B15" s="62"/>
      <c r="C15" s="10"/>
      <c r="D15" s="10" t="s">
        <v>0</v>
      </c>
      <c r="E15" s="10" t="s">
        <v>16</v>
      </c>
      <c r="F15" s="10" t="s">
        <v>19</v>
      </c>
      <c r="G15" s="10" t="s">
        <v>14</v>
      </c>
      <c r="H15" s="41">
        <v>2</v>
      </c>
      <c r="I15" s="42">
        <v>3</v>
      </c>
      <c r="J15" s="42">
        <v>3</v>
      </c>
      <c r="K15" s="42"/>
      <c r="L15" s="42"/>
      <c r="M15" s="42"/>
      <c r="N15" s="42"/>
      <c r="O15" s="42"/>
      <c r="P15" s="42"/>
      <c r="Q15" s="42"/>
      <c r="R15" s="42"/>
      <c r="S15" s="42"/>
      <c r="T15" s="43">
        <f t="shared" si="0"/>
        <v>8</v>
      </c>
      <c r="U15" s="6"/>
      <c r="V15" s="5"/>
    </row>
    <row r="16" spans="2:22" ht="15.75" customHeight="1">
      <c r="B16" s="62"/>
      <c r="C16" s="10" t="s">
        <v>20</v>
      </c>
      <c r="D16" s="10"/>
      <c r="E16" s="10" t="s">
        <v>42</v>
      </c>
      <c r="F16" s="10" t="s">
        <v>19</v>
      </c>
      <c r="G16" s="10" t="s">
        <v>14</v>
      </c>
      <c r="H16" s="41">
        <v>9</v>
      </c>
      <c r="I16" s="42">
        <v>11</v>
      </c>
      <c r="J16" s="42">
        <v>10</v>
      </c>
      <c r="K16" s="42"/>
      <c r="L16" s="42"/>
      <c r="M16" s="42"/>
      <c r="N16" s="42"/>
      <c r="O16" s="42"/>
      <c r="P16" s="42"/>
      <c r="Q16" s="42"/>
      <c r="R16" s="42"/>
      <c r="S16" s="42"/>
      <c r="T16" s="43">
        <f t="shared" si="0"/>
        <v>30</v>
      </c>
      <c r="U16" s="6"/>
      <c r="V16" s="5"/>
    </row>
    <row r="17" spans="2:22" ht="15.75" customHeight="1">
      <c r="B17" s="62"/>
      <c r="C17" s="10" t="s">
        <v>33</v>
      </c>
      <c r="D17" s="10"/>
      <c r="E17" s="10" t="s">
        <v>42</v>
      </c>
      <c r="F17" s="10" t="s">
        <v>19</v>
      </c>
      <c r="G17" s="10" t="s">
        <v>14</v>
      </c>
      <c r="H17" s="41">
        <v>11</v>
      </c>
      <c r="I17" s="42">
        <v>9</v>
      </c>
      <c r="J17" s="42">
        <v>14</v>
      </c>
      <c r="K17" s="42"/>
      <c r="L17" s="42"/>
      <c r="M17" s="42"/>
      <c r="N17" s="42"/>
      <c r="O17" s="42"/>
      <c r="P17" s="42"/>
      <c r="Q17" s="42"/>
      <c r="R17" s="42"/>
      <c r="S17" s="42"/>
      <c r="T17" s="43">
        <f t="shared" si="0"/>
        <v>34</v>
      </c>
      <c r="U17" s="6"/>
      <c r="V17" s="5"/>
    </row>
    <row r="18" spans="2:22" ht="15.75" customHeight="1">
      <c r="B18" s="63"/>
      <c r="C18" s="10" t="s">
        <v>34</v>
      </c>
      <c r="D18" s="10"/>
      <c r="E18" s="10" t="s">
        <v>42</v>
      </c>
      <c r="F18" s="10" t="s">
        <v>18</v>
      </c>
      <c r="G18" s="10" t="s">
        <v>29</v>
      </c>
      <c r="H18" s="41">
        <v>2</v>
      </c>
      <c r="I18" s="42" t="s">
        <v>32</v>
      </c>
      <c r="J18" s="42">
        <v>2</v>
      </c>
      <c r="K18" s="42"/>
      <c r="L18" s="42"/>
      <c r="M18" s="42"/>
      <c r="N18" s="42"/>
      <c r="O18" s="42"/>
      <c r="P18" s="42"/>
      <c r="Q18" s="42"/>
      <c r="R18" s="42"/>
      <c r="S18" s="42"/>
      <c r="T18" s="43">
        <f t="shared" si="0"/>
        <v>4</v>
      </c>
      <c r="U18" s="6"/>
      <c r="V18" s="5"/>
    </row>
    <row r="19" spans="3:22" ht="13.5" customHeight="1" thickBo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S19" s="5"/>
      <c r="T19" s="44"/>
      <c r="U19" s="6"/>
      <c r="V19" s="5"/>
    </row>
    <row r="20" spans="2:24" ht="15.75" customHeight="1">
      <c r="B20" s="61" t="s">
        <v>45</v>
      </c>
      <c r="C20" s="10" t="s">
        <v>26</v>
      </c>
      <c r="D20" s="18" t="s">
        <v>35</v>
      </c>
      <c r="E20" s="10" t="s">
        <v>42</v>
      </c>
      <c r="F20" s="10" t="s">
        <v>18</v>
      </c>
      <c r="G20" s="10" t="s">
        <v>27</v>
      </c>
      <c r="H20" s="42">
        <v>5</v>
      </c>
      <c r="I20" s="42">
        <v>4</v>
      </c>
      <c r="J20" s="42">
        <v>6</v>
      </c>
      <c r="K20" s="42"/>
      <c r="L20" s="42"/>
      <c r="M20" s="42"/>
      <c r="N20" s="42"/>
      <c r="O20" s="42"/>
      <c r="P20" s="42"/>
      <c r="Q20" s="42"/>
      <c r="R20" s="42"/>
      <c r="S20" s="42"/>
      <c r="T20" s="43">
        <f aca="true" t="shared" si="1" ref="T20:T33">SUM(H20:S20)</f>
        <v>15</v>
      </c>
      <c r="U20" s="6"/>
      <c r="V20" s="5"/>
      <c r="W20" s="21" t="s">
        <v>45</v>
      </c>
      <c r="X20" s="22"/>
    </row>
    <row r="21" spans="2:24" ht="15.75" customHeight="1">
      <c r="B21" s="62"/>
      <c r="C21" s="10"/>
      <c r="D21" s="10" t="s">
        <v>0</v>
      </c>
      <c r="E21" s="10" t="s">
        <v>42</v>
      </c>
      <c r="F21" s="10" t="s">
        <v>18</v>
      </c>
      <c r="G21" s="10" t="s">
        <v>14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>
        <f t="shared" si="1"/>
        <v>0</v>
      </c>
      <c r="U21" s="6"/>
      <c r="V21" s="5"/>
      <c r="W21" s="26" t="s">
        <v>53</v>
      </c>
      <c r="X21" s="27"/>
    </row>
    <row r="22" spans="2:24" ht="15.75" customHeight="1">
      <c r="B22" s="62"/>
      <c r="C22" s="10" t="s">
        <v>39</v>
      </c>
      <c r="D22" s="10" t="s">
        <v>41</v>
      </c>
      <c r="E22" s="10" t="s">
        <v>16</v>
      </c>
      <c r="F22" s="10" t="s">
        <v>18</v>
      </c>
      <c r="G22" s="10" t="s">
        <v>27</v>
      </c>
      <c r="H22" s="42">
        <v>1</v>
      </c>
      <c r="I22" s="42"/>
      <c r="J22" s="42">
        <v>1</v>
      </c>
      <c r="K22" s="42"/>
      <c r="L22" s="42"/>
      <c r="M22" s="42"/>
      <c r="N22" s="42"/>
      <c r="O22" s="42"/>
      <c r="P22" s="42"/>
      <c r="Q22" s="42"/>
      <c r="R22" s="42"/>
      <c r="S22" s="42"/>
      <c r="T22" s="43">
        <f t="shared" si="1"/>
        <v>2</v>
      </c>
      <c r="U22" s="6"/>
      <c r="V22" s="5"/>
      <c r="W22" s="28"/>
      <c r="X22" s="29">
        <f>SUM($T$20:$T$33)</f>
        <v>41</v>
      </c>
    </row>
    <row r="23" spans="2:24" ht="15.75" customHeight="1">
      <c r="B23" s="62"/>
      <c r="C23" s="10"/>
      <c r="D23" s="18" t="s">
        <v>40</v>
      </c>
      <c r="E23" s="10" t="s">
        <v>42</v>
      </c>
      <c r="F23" s="10" t="s">
        <v>18</v>
      </c>
      <c r="G23" s="10" t="s">
        <v>29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>
        <f t="shared" si="1"/>
        <v>0</v>
      </c>
      <c r="U23" s="6"/>
      <c r="V23" s="5"/>
      <c r="W23" s="30" t="s">
        <v>47</v>
      </c>
      <c r="X23" s="23"/>
    </row>
    <row r="24" spans="2:24" ht="15.75" customHeight="1" thickBot="1">
      <c r="B24" s="62"/>
      <c r="C24" s="10" t="s">
        <v>32</v>
      </c>
      <c r="D24" s="10" t="s">
        <v>0</v>
      </c>
      <c r="E24" s="10" t="s">
        <v>30</v>
      </c>
      <c r="F24" s="10" t="s">
        <v>18</v>
      </c>
      <c r="G24" s="10" t="s">
        <v>29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>
        <f t="shared" si="1"/>
        <v>0</v>
      </c>
      <c r="U24" s="6"/>
      <c r="V24" s="5"/>
      <c r="W24" s="24"/>
      <c r="X24" s="25">
        <f>$T$20+$T$22+$T$23+$T$24+$T$25+$T$26+$T$27+$T$28+$T$29+$T$33</f>
        <v>27</v>
      </c>
    </row>
    <row r="25" spans="2:22" ht="15.75" customHeight="1">
      <c r="B25" s="62"/>
      <c r="C25" s="10" t="s">
        <v>28</v>
      </c>
      <c r="D25" s="10" t="s">
        <v>43</v>
      </c>
      <c r="E25" s="10" t="s">
        <v>16</v>
      </c>
      <c r="F25" s="10" t="s">
        <v>18</v>
      </c>
      <c r="G25" s="10" t="s">
        <v>27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>
        <f t="shared" si="1"/>
        <v>0</v>
      </c>
      <c r="U25" s="6"/>
      <c r="V25" s="5"/>
    </row>
    <row r="26" spans="2:22" ht="15.75" customHeight="1">
      <c r="B26" s="62"/>
      <c r="C26" s="10"/>
      <c r="D26" s="10" t="s">
        <v>0</v>
      </c>
      <c r="E26" s="10" t="s">
        <v>42</v>
      </c>
      <c r="F26" s="10" t="s">
        <v>18</v>
      </c>
      <c r="G26" s="10" t="s">
        <v>44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>
        <f t="shared" si="1"/>
        <v>0</v>
      </c>
      <c r="U26" s="6"/>
      <c r="V26" s="5"/>
    </row>
    <row r="27" spans="2:22" ht="15.75" customHeight="1" thickBot="1">
      <c r="B27" s="62"/>
      <c r="C27" s="10" t="s">
        <v>15</v>
      </c>
      <c r="D27" s="10" t="s">
        <v>36</v>
      </c>
      <c r="E27" s="10" t="s">
        <v>16</v>
      </c>
      <c r="F27" s="10" t="s">
        <v>19</v>
      </c>
      <c r="G27" s="10" t="s">
        <v>29</v>
      </c>
      <c r="H27" s="42">
        <v>1</v>
      </c>
      <c r="I27" s="42"/>
      <c r="J27" s="42">
        <v>1</v>
      </c>
      <c r="K27" s="42"/>
      <c r="L27" s="42"/>
      <c r="M27" s="42"/>
      <c r="N27" s="42"/>
      <c r="O27" s="42"/>
      <c r="P27" s="42"/>
      <c r="Q27" s="42"/>
      <c r="R27" s="42"/>
      <c r="S27" s="42"/>
      <c r="T27" s="43">
        <f t="shared" si="1"/>
        <v>2</v>
      </c>
      <c r="U27" s="6"/>
      <c r="V27" s="5"/>
    </row>
    <row r="28" spans="2:24" ht="15.75" customHeight="1">
      <c r="B28" s="62"/>
      <c r="C28" s="10"/>
      <c r="D28" s="10" t="s">
        <v>37</v>
      </c>
      <c r="E28" s="10" t="s">
        <v>16</v>
      </c>
      <c r="F28" s="10" t="s">
        <v>19</v>
      </c>
      <c r="G28" s="10" t="s">
        <v>29</v>
      </c>
      <c r="H28" s="42">
        <v>2</v>
      </c>
      <c r="I28" s="42"/>
      <c r="J28" s="42">
        <v>3</v>
      </c>
      <c r="K28" s="42"/>
      <c r="L28" s="42"/>
      <c r="M28" s="42"/>
      <c r="N28" s="42"/>
      <c r="O28" s="42"/>
      <c r="P28" s="42"/>
      <c r="Q28" s="42"/>
      <c r="R28" s="42"/>
      <c r="S28" s="42"/>
      <c r="T28" s="43">
        <f t="shared" si="1"/>
        <v>5</v>
      </c>
      <c r="U28" s="6"/>
      <c r="V28" s="5"/>
      <c r="W28" s="31" t="s">
        <v>54</v>
      </c>
      <c r="X28" s="32"/>
    </row>
    <row r="29" spans="2:24" ht="15.75" customHeight="1">
      <c r="B29" s="62"/>
      <c r="C29" s="10"/>
      <c r="D29" s="10" t="s">
        <v>38</v>
      </c>
      <c r="E29" s="10" t="s">
        <v>16</v>
      </c>
      <c r="F29" s="10" t="s">
        <v>19</v>
      </c>
      <c r="G29" s="10" t="s">
        <v>29</v>
      </c>
      <c r="H29" s="42">
        <v>1</v>
      </c>
      <c r="I29" s="42">
        <v>1</v>
      </c>
      <c r="J29" s="42">
        <v>1</v>
      </c>
      <c r="K29" s="42"/>
      <c r="L29" s="42"/>
      <c r="M29" s="42"/>
      <c r="N29" s="42"/>
      <c r="O29" s="42"/>
      <c r="P29" s="42"/>
      <c r="Q29" s="42"/>
      <c r="R29" s="42"/>
      <c r="S29" s="42"/>
      <c r="T29" s="43">
        <f t="shared" si="1"/>
        <v>3</v>
      </c>
      <c r="U29" s="6"/>
      <c r="V29" s="5"/>
      <c r="W29" s="33"/>
      <c r="X29" s="34">
        <f>X7+X22</f>
        <v>250</v>
      </c>
    </row>
    <row r="30" spans="2:24" ht="15.75" customHeight="1">
      <c r="B30" s="62"/>
      <c r="C30" s="10"/>
      <c r="D30" s="10" t="s">
        <v>0</v>
      </c>
      <c r="E30" s="10" t="s">
        <v>16</v>
      </c>
      <c r="F30" s="10" t="s">
        <v>19</v>
      </c>
      <c r="G30" s="10" t="s">
        <v>14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>
        <f t="shared" si="1"/>
        <v>0</v>
      </c>
      <c r="U30" s="6"/>
      <c r="V30" s="5"/>
      <c r="W30" s="35" t="s">
        <v>46</v>
      </c>
      <c r="X30" s="36"/>
    </row>
    <row r="31" spans="2:24" ht="15.75" customHeight="1">
      <c r="B31" s="62"/>
      <c r="C31" s="10" t="s">
        <v>20</v>
      </c>
      <c r="D31" s="10"/>
      <c r="E31" s="10" t="s">
        <v>42</v>
      </c>
      <c r="F31" s="10" t="s">
        <v>19</v>
      </c>
      <c r="G31" s="10" t="s">
        <v>14</v>
      </c>
      <c r="H31" s="42">
        <v>5</v>
      </c>
      <c r="I31" s="42">
        <v>4</v>
      </c>
      <c r="J31" s="42">
        <v>5</v>
      </c>
      <c r="K31" s="42"/>
      <c r="L31" s="42"/>
      <c r="M31" s="42"/>
      <c r="N31" s="42"/>
      <c r="O31" s="42"/>
      <c r="P31" s="42"/>
      <c r="Q31" s="42"/>
      <c r="R31" s="42"/>
      <c r="S31" s="42"/>
      <c r="T31" s="43">
        <f t="shared" si="1"/>
        <v>14</v>
      </c>
      <c r="U31" s="6"/>
      <c r="V31" s="5"/>
      <c r="W31" s="33"/>
      <c r="X31" s="34">
        <f>X9+X24</f>
        <v>152</v>
      </c>
    </row>
    <row r="32" spans="2:24" ht="15.75" customHeight="1">
      <c r="B32" s="62"/>
      <c r="C32" s="10" t="s">
        <v>33</v>
      </c>
      <c r="D32" s="10"/>
      <c r="E32" s="10" t="s">
        <v>42</v>
      </c>
      <c r="F32" s="10" t="s">
        <v>19</v>
      </c>
      <c r="G32" s="10" t="s">
        <v>14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>
        <f t="shared" si="1"/>
        <v>0</v>
      </c>
      <c r="U32" s="6"/>
      <c r="V32" s="5"/>
      <c r="W32" s="37" t="s">
        <v>51</v>
      </c>
      <c r="X32" s="38"/>
    </row>
    <row r="33" spans="2:24" ht="15.75" customHeight="1" thickBot="1">
      <c r="B33" s="63"/>
      <c r="C33" s="10" t="s">
        <v>34</v>
      </c>
      <c r="D33" s="10"/>
      <c r="E33" s="10" t="s">
        <v>42</v>
      </c>
      <c r="F33" s="10" t="s">
        <v>18</v>
      </c>
      <c r="G33" s="10" t="s">
        <v>29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>
        <f t="shared" si="1"/>
        <v>0</v>
      </c>
      <c r="U33" s="6"/>
      <c r="V33" s="5"/>
      <c r="W33" s="39"/>
      <c r="X33" s="40">
        <f>(X31/X29)*100</f>
        <v>60.8</v>
      </c>
    </row>
    <row r="34" spans="3:22" ht="12.7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S34" s="5"/>
      <c r="U34" s="5"/>
      <c r="V34" s="5"/>
    </row>
    <row r="35" spans="3:22" ht="15.75" customHeight="1">
      <c r="C35" t="s">
        <v>57</v>
      </c>
      <c r="G35" s="13" t="s">
        <v>58</v>
      </c>
      <c r="S35" s="5"/>
      <c r="T35" s="5"/>
      <c r="U35" s="5"/>
      <c r="V35" s="5"/>
    </row>
    <row r="36" spans="3:22" ht="15.75" customHeight="1">
      <c r="C36" t="s">
        <v>55</v>
      </c>
      <c r="G36" t="s">
        <v>60</v>
      </c>
      <c r="R36" s="5"/>
      <c r="S36" s="5"/>
      <c r="T36" s="5"/>
      <c r="U36" s="5"/>
      <c r="V36" s="5"/>
    </row>
    <row r="37" spans="3:22" ht="15.75" customHeight="1">
      <c r="C37" t="s">
        <v>56</v>
      </c>
      <c r="G37" t="s">
        <v>61</v>
      </c>
      <c r="R37" s="5"/>
      <c r="S37" s="5"/>
      <c r="T37" s="5"/>
      <c r="U37" s="5"/>
      <c r="V37" s="5"/>
    </row>
    <row r="38" spans="7:22" ht="13.5">
      <c r="G38" t="s">
        <v>62</v>
      </c>
      <c r="S38" s="5" t="s">
        <v>59</v>
      </c>
      <c r="T38" s="5"/>
      <c r="U38" s="5"/>
      <c r="V38" s="5"/>
    </row>
    <row r="39" spans="18:22" ht="13.5">
      <c r="R39" s="5"/>
      <c r="S39" s="5"/>
      <c r="T39" s="5"/>
      <c r="U39" s="5"/>
      <c r="V39" s="5"/>
    </row>
    <row r="40" spans="18:22" ht="13.5">
      <c r="R40" s="5"/>
      <c r="S40" s="5"/>
      <c r="T40" s="5"/>
      <c r="U40" s="5"/>
      <c r="V40" s="5"/>
    </row>
    <row r="41" spans="18:22" ht="13.5">
      <c r="R41" s="5"/>
      <c r="S41" s="5"/>
      <c r="T41" s="5"/>
      <c r="U41" s="5"/>
      <c r="V41" s="5"/>
    </row>
    <row r="42" spans="18:22" ht="13.5">
      <c r="R42" s="5"/>
      <c r="S42" s="5"/>
      <c r="T42" s="5"/>
      <c r="U42" s="5"/>
      <c r="V42" s="5"/>
    </row>
    <row r="43" spans="18:22" ht="13.5">
      <c r="R43" s="5"/>
      <c r="S43" s="5"/>
      <c r="T43" s="5"/>
      <c r="U43" s="5"/>
      <c r="V43" s="5"/>
    </row>
    <row r="44" spans="18:22" ht="13.5">
      <c r="R44" s="5"/>
      <c r="S44" s="5"/>
      <c r="T44" s="5"/>
      <c r="U44" s="5"/>
      <c r="V44" s="5"/>
    </row>
    <row r="45" spans="18:22" ht="13.5">
      <c r="R45" s="5"/>
      <c r="S45" s="5"/>
      <c r="T45" s="5"/>
      <c r="U45" s="5"/>
      <c r="V45" s="5"/>
    </row>
    <row r="46" spans="18:22" ht="13.5">
      <c r="R46" s="5"/>
      <c r="S46" s="5"/>
      <c r="T46" s="5"/>
      <c r="U46" s="5"/>
      <c r="V46" s="5"/>
    </row>
    <row r="47" spans="18:22" ht="13.5">
      <c r="R47" s="5"/>
      <c r="S47" s="5"/>
      <c r="T47" s="5"/>
      <c r="U47" s="5"/>
      <c r="V47" s="5"/>
    </row>
    <row r="48" spans="18:22" ht="13.5">
      <c r="R48" s="5"/>
      <c r="S48" s="5"/>
      <c r="T48" s="5"/>
      <c r="U48" s="5"/>
      <c r="V48" s="5"/>
    </row>
  </sheetData>
  <mergeCells count="2">
    <mergeCell ref="B5:B18"/>
    <mergeCell ref="B20:B33"/>
  </mergeCells>
  <printOptions/>
  <pageMargins left="0.26" right="0.17" top="0.29" bottom="0.23" header="0.21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homepage</cp:lastModifiedBy>
  <cp:lastPrinted>2007-12-27T06:33:38Z</cp:lastPrinted>
  <dcterms:created xsi:type="dcterms:W3CDTF">2007-07-02T02:50:07Z</dcterms:created>
  <dcterms:modified xsi:type="dcterms:W3CDTF">2007-12-28T01:10:32Z</dcterms:modified>
  <cp:category/>
  <cp:version/>
  <cp:contentType/>
  <cp:contentStatus/>
</cp:coreProperties>
</file>