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4726850F-6A27-49F8-AFAA-2AE8ACC342D7}" xr6:coauthVersionLast="47" xr6:coauthVersionMax="47" xr10:uidLastSave="{00000000-0000-0000-0000-000000000000}"/>
  <bookViews>
    <workbookView xWindow="-18465" yWindow="1515" windowWidth="18105" windowHeight="13815" tabRatio="787" xr2:uid="{F8F7272B-886D-440F-BAA0-2A14A2153A75}"/>
  </bookViews>
  <sheets>
    <sheet name="定期審査申請書" sheetId="6" r:id="rId1"/>
    <sheet name="登録対象事業所一覧表" sheetId="8" r:id="rId2"/>
    <sheet name="認証登録連名事業者一覧表 " sheetId="10" r:id="rId3"/>
  </sheets>
  <definedNames>
    <definedName name="_xlnm.Print_Area" localSheetId="0">定期審査申請書!$A$1:$AF$54</definedName>
    <definedName name="_xlnm.Print_Area" localSheetId="2">'認証登録連名事業者一覧表 '!$B$1:$Q$17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G21" i="8"/>
  <c r="F21" i="8"/>
  <c r="B21" i="8"/>
  <c r="G19" i="8"/>
  <c r="F19" i="8"/>
  <c r="B19" i="8"/>
  <c r="G17" i="8"/>
  <c r="F17" i="8"/>
  <c r="B17" i="8"/>
  <c r="G15" i="8"/>
  <c r="F15" i="8"/>
  <c r="B15" i="8"/>
  <c r="G13" i="8"/>
  <c r="F13" i="8"/>
  <c r="B13" i="8"/>
  <c r="G11" i="8"/>
  <c r="F11" i="8"/>
  <c r="B11" i="8"/>
  <c r="G9" i="8"/>
  <c r="F9" i="8"/>
  <c r="B9" i="8"/>
  <c r="G7" i="8"/>
  <c r="F7" i="8"/>
  <c r="B7" i="8"/>
  <c r="H4" i="8"/>
</calcChain>
</file>

<file path=xl/sharedStrings.xml><?xml version="1.0" encoding="utf-8"?>
<sst xmlns="http://schemas.openxmlformats.org/spreadsheetml/2006/main" count="118" uniqueCount="87">
  <si>
    <t>申込日</t>
    <rPh sb="0" eb="2">
      <t>モウシコミ</t>
    </rPh>
    <rPh sb="2" eb="3">
      <t>ビ</t>
    </rPh>
    <phoneticPr fontId="2"/>
  </si>
  <si>
    <t>万円</t>
  </si>
  <si>
    <t>計</t>
    <rPh sb="0" eb="1">
      <t>ケイ</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</si>
  <si>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</si>
  <si>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</si>
  <si>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</si>
  <si>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</si>
  <si>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</si>
  <si>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</si>
  <si>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</si>
  <si>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</si>
  <si>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</si>
  <si>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</si>
  <si>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</si>
  <si>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</si>
  <si>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</si>
  <si>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</si>
  <si>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</si>
  <si>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</si>
  <si>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</si>
  <si>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</si>
  <si>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</si>
  <si>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フリガナ</t>
    <phoneticPr fontId="2"/>
  </si>
  <si>
    <t>郵便番号 ・ 所在地</t>
    <rPh sb="0" eb="4">
      <t>ユウビンバンゴウ</t>
    </rPh>
    <rPh sb="7" eb="10">
      <t>ショザイチ</t>
    </rPh>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</si>
  <si>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</si>
  <si>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</si>
  <si>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</si>
  <si>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</si>
  <si>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</si>
  <si>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</si>
  <si>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</si>
  <si>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 xml:space="preserve"> 港湾運送事業 </t>
    <phoneticPr fontId="2"/>
  </si>
  <si>
    <t>倉庫種類</t>
    <rPh sb="0" eb="2">
      <t>ソウコ</t>
    </rPh>
    <rPh sb="2" eb="4">
      <t>シュルイ</t>
    </rPh>
    <phoneticPr fontId="2"/>
  </si>
  <si>
    <r>
      <rPr>
        <sz val="11"/>
        <rFont val="ＭＳ Ｐ明朝"/>
        <family val="1"/>
        <charset val="128"/>
      </rPr>
      <t>施設名</t>
    </r>
    <r>
      <rPr>
        <sz val="10"/>
        <rFont val="ＭＳ Ｐ明朝"/>
        <family val="1"/>
        <charset val="128"/>
      </rPr>
      <t xml:space="preserve"> </t>
    </r>
    <r>
      <rPr>
        <sz val="8"/>
        <rFont val="ＭＳ Ｐ明朝"/>
        <family val="1"/>
        <charset val="128"/>
      </rPr>
      <t>（限定の場合のみ）</t>
    </r>
    <rPh sb="0" eb="2">
      <t>シセツ</t>
    </rPh>
    <rPh sb="2" eb="3">
      <t>メイ</t>
    </rPh>
    <rPh sb="5" eb="7">
      <t>ゲンテイ</t>
    </rPh>
    <rPh sb="8" eb="10">
      <t>バアイ</t>
    </rPh>
    <phoneticPr fontId="2"/>
  </si>
  <si>
    <t>（例：××号倉庫）
（例：××号上屋）</t>
    <rPh sb="1" eb="2">
      <t>レイ</t>
    </rPh>
    <rPh sb="5" eb="6">
      <t>ゴウ</t>
    </rPh>
    <rPh sb="6" eb="8">
      <t>ソウコ</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</si>
  <si>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</si>
  <si>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</si>
  <si>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</si>
  <si>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</si>
  <si>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</si>
  <si>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会社名：</t>
  </si>
  <si>
    <t>（該当にチェック）</t>
    <rPh sb="1" eb="3">
      <t>ガイトウ</t>
    </rPh>
    <phoneticPr fontId="2"/>
  </si>
  <si>
    <t>（倉庫業は　
該当にチェック）</t>
    <rPh sb="1" eb="3">
      <t>ソウコ</t>
    </rPh>
    <rPh sb="3" eb="4">
      <t>ギョウ</t>
    </rPh>
    <rPh sb="7" eb="9">
      <t>ガイトウ</t>
    </rPh>
    <phoneticPr fontId="2"/>
  </si>
  <si>
    <r>
      <rPr>
        <sz val="11"/>
        <rFont val="ＭＳ 明朝"/>
        <family val="1"/>
        <charset val="128"/>
      </rPr>
      <t>協力事業</t>
    </r>
    <r>
      <rPr>
        <sz val="9"/>
        <rFont val="ＭＳ 明朝"/>
        <family val="1"/>
        <charset val="128"/>
      </rPr>
      <t xml:space="preserve">
</t>
    </r>
    <r>
      <rPr>
        <sz val="8"/>
        <rFont val="ＭＳ 明朝"/>
        <family val="1"/>
        <charset val="128"/>
      </rPr>
      <t>（該当する  
 ものにチェック）</t>
    </r>
    <rPh sb="0" eb="2">
      <t>キョウリョク</t>
    </rPh>
    <rPh sb="2" eb="4">
      <t>ジギョウ</t>
    </rPh>
    <rPh sb="6" eb="8">
      <t>ガイトウ</t>
    </rPh>
    <phoneticPr fontId="2"/>
  </si>
  <si>
    <t xml:space="preserve">  倉庫業及び港湾運送事業（一括）</t>
    <phoneticPr fontId="2"/>
  </si>
  <si>
    <t>「グリーン経営認証」定期審査申請書</t>
    <rPh sb="10" eb="12">
      <t>テイキ</t>
    </rPh>
    <rPh sb="12" eb="14">
      <t>シンサ</t>
    </rPh>
    <phoneticPr fontId="2"/>
  </si>
  <si>
    <r>
      <rPr>
        <u/>
        <sz val="10"/>
        <rFont val="ＭＳ 明朝"/>
        <family val="1"/>
        <charset val="128"/>
      </rPr>
      <t>登録対象施設を限定する場合</t>
    </r>
    <r>
      <rPr>
        <sz val="10"/>
        <rFont val="ＭＳ 明朝"/>
        <family val="1"/>
        <charset val="128"/>
      </rPr>
      <t xml:space="preserve">
審査登録対象事業所において管理している複数の倉庫又は上屋等のうち、特定の倉庫又は上屋等のみを登録対象とする場合には、施設名欄に対象とする倉庫又は上屋等の名称を記入して下さい。この場合には「（例）○○支店□□営業所××号倉庫」が認証登録の範囲となり認証登録証に記載されます。登録対象とする倉庫に付帯施設が含まれる場合には、倉庫名称に付記して下さい。（例：××号倉庫及び△△配送センター）</t>
    </r>
    <phoneticPr fontId="2"/>
  </si>
  <si>
    <r>
      <rPr>
        <u/>
        <sz val="10"/>
        <rFont val="ＭＳ 明朝"/>
        <family val="1"/>
        <charset val="128"/>
      </rPr>
      <t>施設限定の無い場合</t>
    </r>
    <r>
      <rPr>
        <sz val="10"/>
        <rFont val="ＭＳ 明朝"/>
        <family val="1"/>
        <charset val="128"/>
      </rPr>
      <t xml:space="preserve">
審査登録対象事業所において管理されている全ての倉庫又は上屋が登録対象の場合には、施設名欄に記入する必要はありません。この場合、事業所全体が認証登録の範囲となり、事業所名称欄に記載された名称が認証登録証に記載されます。登録対象とする事業所に付帯施設が含まれる場合には、事業所名称に付記して下さい。（例：○○支店□□営業所及び△△配送センター）</t>
    </r>
    <phoneticPr fontId="2"/>
  </si>
  <si>
    <t>登録対象事業</t>
    <rPh sb="0" eb="2">
      <t>トウロク</t>
    </rPh>
    <rPh sb="2" eb="4">
      <t>タイショウ</t>
    </rPh>
    <rPh sb="4" eb="6">
      <t>ジギョウ</t>
    </rPh>
    <phoneticPr fontId="2"/>
  </si>
  <si>
    <r>
      <t xml:space="preserve">事業所名称 </t>
    </r>
    <r>
      <rPr>
        <sz val="9"/>
        <rFont val="ＭＳ Ｐ明朝"/>
        <family val="1"/>
        <charset val="128"/>
      </rPr>
      <t>(例：○○支店□□営業所)</t>
    </r>
    <rPh sb="11" eb="13">
      <t>シテン</t>
    </rPh>
    <phoneticPr fontId="2"/>
  </si>
  <si>
    <t>認証登録番号</t>
    <rPh sb="0" eb="2">
      <t>ニンショウ</t>
    </rPh>
    <rPh sb="2" eb="4">
      <t>トウロク</t>
    </rPh>
    <rPh sb="4" eb="6">
      <t>バンゴウ</t>
    </rPh>
    <phoneticPr fontId="2"/>
  </si>
  <si>
    <t xml:space="preserve"> 倉庫業
</t>
    <phoneticPr fontId="2"/>
  </si>
  <si>
    <t>定期審査 登録対象事業所一覧表</t>
    <rPh sb="0" eb="2">
      <t>テイキ</t>
    </rPh>
    <phoneticPr fontId="2"/>
  </si>
  <si>
    <t>（別紙１）</t>
    <rPh sb="1" eb="3">
      <t>ベッシ</t>
    </rPh>
    <phoneticPr fontId="2"/>
  </si>
  <si>
    <t>（注）構内作業会社又は下請の港湾運送事業者を連名で認証登録している場合のみ、ご記入の上、申請書に添付して下さい。</t>
    <phoneticPr fontId="2"/>
  </si>
  <si>
    <t>登録番号</t>
    <rPh sb="0" eb="2">
      <t>トウロク</t>
    </rPh>
    <rPh sb="2" eb="4">
      <t>バンゴウ</t>
    </rPh>
    <phoneticPr fontId="2"/>
  </si>
  <si>
    <t>(該当する事業の種類にチェック)</t>
    <phoneticPr fontId="2"/>
  </si>
  <si>
    <r>
      <t xml:space="preserve">連名事業者名
</t>
    </r>
    <r>
      <rPr>
        <sz val="10"/>
        <rFont val="ＭＳ 明朝"/>
        <family val="1"/>
        <charset val="128"/>
      </rPr>
      <t>（必要な場合は事業所名称も）</t>
    </r>
    <rPh sb="0" eb="2">
      <t>レンメイ</t>
    </rPh>
    <rPh sb="2" eb="5">
      <t>ジギョウシャ</t>
    </rPh>
    <rPh sb="5" eb="6">
      <t>メイ</t>
    </rPh>
    <phoneticPr fontId="2"/>
  </si>
  <si>
    <t>（</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</si>
  <si>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</si>
  <si>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</si>
  <si>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</si>
  <si>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</si>
  <si>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</si>
  <si>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</si>
  <si>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</si>
  <si>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</si>
  <si>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</si>
  <si>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</si>
  <si>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</si>
  <si>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</si>
  <si>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</si>
  <si>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</si>
  <si>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</si>
  <si>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</si>
  <si>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</si>
  <si>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</si>
  <si>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</si>
  <si>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</si>
  <si>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</si>
  <si>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</si>
  <si>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</si>
  <si>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</si>
  <si>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</si>
  <si>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</si>
  <si>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</si>
  <si>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「定期審査登録対象事業所一覧表」</t>
    </r>
    <r>
      <rPr>
        <sz val="9"/>
        <rFont val="ＭＳ 明朝"/>
        <family val="1"/>
        <charset val="128"/>
      </rPr>
      <t>に全ての事業所の名称、住所等を記載してください。</t>
    </r>
    <rPh sb="4" eb="6">
      <t>テイキ</t>
    </rPh>
    <rPh sb="6" eb="8">
      <t>シンサ</t>
    </rPh>
    <rPh sb="20" eb="2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</si>
</sst>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6"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明朝"/>
      <family val="1"/>
      <charset val="128"/>
    </font>
    <font>
      <sz val="10"/>
      <name val="ＭＳ Ｐ明朝"/>
      <family val="1"/>
      <charset val="128"/>
    </font>
    <font>
      <sz val="8"/>
      <name val="ＭＳ Ｐ明朝"/>
      <family val="1"/>
      <charset val="128"/>
    </font>
    <font>
      <sz val="12"/>
      <color indexed="12"/>
      <name val="HG行書体"/>
      <family val="4"/>
      <charset val="128"/>
    </font>
    <font>
      <sz val="6"/>
      <name val="ＭＳ Ｐ明朝"/>
      <family val="1"/>
      <charset val="128"/>
    </font>
    <font>
      <u/>
      <sz val="10"/>
      <name val="ＭＳ 明朝"/>
      <family val="1"/>
      <charset val="128"/>
    </font>
    <font>
      <sz val="8"/>
      <name val="ＭＳ Ｐゴシック"/>
      <family val="3"/>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8"/>
      <name val="ＭＳ Ｐゴシック"/>
      <family val="3"/>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b/>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style="double">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81">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27" fillId="0" borderId="0" xfId="0" applyFont="1" applyAlignment="1">
      <alignment vertical="center"/>
    </xf>
    <xf numFmtId="0" fontId="32" fillId="0" borderId="0" xfId="0" applyFont="1" applyAlignment="1">
      <alignment horizontal="center"/>
    </xf>
    <xf numFmtId="0" fontId="6" fillId="0" borderId="0" xfId="0" applyFont="1"/>
    <xf numFmtId="0" fontId="35" fillId="0" borderId="0" xfId="0" applyFont="1"/>
    <xf numFmtId="0" fontId="4" fillId="0" borderId="0" xfId="0" applyFont="1" applyAlignment="1">
      <alignment horizontal="center" vertical="center"/>
    </xf>
    <xf numFmtId="0" fontId="27" fillId="0" borderId="0" xfId="0" applyFont="1" applyAlignment="1">
      <alignment horizontal="left" vertical="center"/>
    </xf>
    <xf numFmtId="0" fontId="28" fillId="0" borderId="15" xfId="0" applyFont="1" applyBorder="1" applyAlignment="1">
      <alignment horizontal="center" wrapText="1"/>
    </xf>
    <xf numFmtId="0" fontId="28" fillId="0" borderId="16" xfId="0" applyFont="1" applyBorder="1" applyAlignment="1">
      <alignment horizontal="center" vertical="center" wrapText="1"/>
    </xf>
    <xf numFmtId="0" fontId="38" fillId="0" borderId="17" xfId="0" applyFont="1" applyBorder="1" applyAlignment="1">
      <alignment horizontal="center" vertical="center" wrapText="1"/>
    </xf>
    <xf numFmtId="49" fontId="39" fillId="0" borderId="0" xfId="0" applyNumberFormat="1" applyFont="1" applyAlignment="1" applyProtection="1">
      <alignment horizontal="center" vertical="center"/>
      <protection locked="0"/>
    </xf>
    <xf numFmtId="49" fontId="28" fillId="0" borderId="0" xfId="0" applyNumberFormat="1" applyFont="1" applyAlignment="1">
      <alignment horizontal="center" vertical="center"/>
    </xf>
    <xf numFmtId="49" fontId="28" fillId="0" borderId="0" xfId="0" applyNumberFormat="1" applyFont="1" applyAlignment="1">
      <alignment horizontal="left" vertical="center" wrapText="1"/>
    </xf>
    <xf numFmtId="0" fontId="4" fillId="0" borderId="0" xfId="0" applyFont="1" applyAlignment="1">
      <alignment vertical="top"/>
    </xf>
    <xf numFmtId="0" fontId="8" fillId="0" borderId="0" xfId="0" applyFont="1" applyAlignment="1">
      <alignment horizontal="right" vertical="top"/>
    </xf>
    <xf numFmtId="0" fontId="5" fillId="0" borderId="18" xfId="0" applyFont="1" applyBorder="1" applyAlignment="1">
      <alignment horizontal="right" vertical="center"/>
    </xf>
    <xf numFmtId="0" fontId="6" fillId="0" borderId="19" xfId="0" applyFont="1" applyBorder="1" applyAlignment="1">
      <alignment horizontal="center" vertical="center" wrapText="1"/>
    </xf>
    <xf numFmtId="0" fontId="40" fillId="0" borderId="20" xfId="0" applyFont="1" applyBorder="1" applyAlignment="1">
      <alignment horizontal="center" vertical="center" wrapText="1"/>
    </xf>
    <xf numFmtId="0" fontId="6" fillId="0" borderId="11" xfId="0" applyFont="1" applyBorder="1" applyAlignment="1">
      <alignment horizontal="left" vertical="center" wrapText="1" indent="1"/>
    </xf>
    <xf numFmtId="0" fontId="6" fillId="0" borderId="21" xfId="0" applyFont="1" applyBorder="1" applyAlignment="1">
      <alignment horizontal="left" vertical="center" wrapText="1" indent="1"/>
    </xf>
    <xf numFmtId="0" fontId="37" fillId="0" borderId="22" xfId="0" applyFont="1" applyBorder="1" applyAlignment="1">
      <alignment horizontal="center" vertical="center"/>
    </xf>
    <xf numFmtId="0" fontId="28" fillId="0" borderId="23" xfId="0" applyFont="1" applyBorder="1" applyAlignment="1">
      <alignment horizontal="center" vertical="top" wrapText="1"/>
    </xf>
    <xf numFmtId="0" fontId="57" fillId="0" borderId="18" xfId="0" applyFont="1" applyBorder="1" applyAlignment="1">
      <alignment horizontal="right"/>
    </xf>
    <xf numFmtId="0" fontId="58" fillId="0" borderId="24" xfId="0" applyFont="1" applyBorder="1" applyAlignment="1">
      <alignment horizontal="center" vertical="center"/>
    </xf>
    <xf numFmtId="0" fontId="58" fillId="0" borderId="11" xfId="0" applyFont="1" applyBorder="1" applyAlignment="1">
      <alignment horizontal="center" vertical="center"/>
    </xf>
    <xf numFmtId="0" fontId="58" fillId="0" borderId="21" xfId="0" applyFont="1" applyBorder="1" applyAlignment="1">
      <alignment horizontal="center" vertical="center"/>
    </xf>
    <xf numFmtId="0" fontId="58" fillId="0" borderId="25" xfId="0" applyFont="1" applyBorder="1" applyAlignment="1">
      <alignment vertical="center" shrinkToFit="1"/>
    </xf>
    <xf numFmtId="0" fontId="58" fillId="0" borderId="26" xfId="0" applyFont="1" applyBorder="1" applyAlignment="1">
      <alignment vertical="center" shrinkToFit="1"/>
    </xf>
    <xf numFmtId="0" fontId="59" fillId="0" borderId="27" xfId="0" applyFont="1" applyBorder="1" applyAlignment="1">
      <alignment vertical="center" shrinkToFit="1"/>
    </xf>
    <xf numFmtId="0" fontId="58" fillId="0" borderId="28" xfId="0" applyFont="1" applyBorder="1" applyAlignment="1">
      <alignment vertical="center" shrinkToFit="1"/>
    </xf>
    <xf numFmtId="0" fontId="58" fillId="0" borderId="29" xfId="0" applyFont="1" applyBorder="1" applyAlignment="1">
      <alignment vertical="center" shrinkToFit="1"/>
    </xf>
    <xf numFmtId="0" fontId="59" fillId="0" borderId="21" xfId="0" applyFont="1" applyBorder="1" applyAlignment="1">
      <alignment vertical="center" shrinkToFit="1"/>
    </xf>
    <xf numFmtId="0" fontId="58" fillId="0" borderId="30" xfId="0" applyFont="1" applyBorder="1" applyAlignment="1">
      <alignment vertical="center" shrinkToFit="1"/>
    </xf>
    <xf numFmtId="0" fontId="58" fillId="0" borderId="31" xfId="0" applyFont="1" applyBorder="1" applyAlignment="1">
      <alignment horizontal="center" vertical="center" shrinkToFit="1"/>
    </xf>
    <xf numFmtId="0" fontId="58" fillId="0" borderId="20" xfId="0" applyFont="1" applyBorder="1" applyAlignment="1">
      <alignment horizontal="center" vertical="center" shrinkToFit="1"/>
    </xf>
    <xf numFmtId="0" fontId="58" fillId="0" borderId="18" xfId="0" applyFont="1" applyBorder="1" applyAlignment="1">
      <alignment horizontal="center" vertical="center" shrinkToFit="1"/>
    </xf>
    <xf numFmtId="0" fontId="60" fillId="0" borderId="10" xfId="0" applyFont="1" applyBorder="1" applyAlignment="1">
      <alignment horizontal="center" vertical="center"/>
    </xf>
    <xf numFmtId="0" fontId="60" fillId="0" borderId="12" xfId="0" applyFont="1" applyBorder="1" applyAlignment="1">
      <alignment horizontal="center" vertical="center"/>
    </xf>
    <xf numFmtId="0" fontId="61" fillId="0" borderId="0" xfId="0" applyFont="1" applyAlignment="1">
      <alignment horizontal="left" vertical="center" indent="1"/>
    </xf>
    <xf numFmtId="0" fontId="0" fillId="0" borderId="0" xfId="0" applyAlignment="1">
      <alignment horizontal="left" vertical="center" indent="1"/>
    </xf>
    <xf numFmtId="0" fontId="4" fillId="0" borderId="32" xfId="0" applyFont="1" applyBorder="1"/>
    <xf numFmtId="0" fontId="4" fillId="0" borderId="33" xfId="0" applyFont="1" applyBorder="1"/>
    <xf numFmtId="0" fontId="4" fillId="0" borderId="34" xfId="0" applyFont="1" applyBorder="1"/>
    <xf numFmtId="0" fontId="49" fillId="0" borderId="35"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0" fillId="0" borderId="36" xfId="0" applyBorder="1"/>
    <xf numFmtId="0" fontId="50" fillId="0" borderId="0" xfId="0" applyFont="1" applyAlignment="1">
      <alignment horizontal="left" vertical="center" indent="1"/>
    </xf>
    <xf numFmtId="0" fontId="50" fillId="0" borderId="35" xfId="0" applyFont="1" applyBorder="1" applyAlignment="1">
      <alignment horizontal="left" vertical="center" indent="1"/>
    </xf>
    <xf numFmtId="0" fontId="51" fillId="0" borderId="0" xfId="0" applyFont="1" applyAlignment="1">
      <alignment horizontal="left" vertical="center"/>
    </xf>
    <xf numFmtId="0" fontId="49" fillId="0" borderId="0" xfId="42" applyFont="1">
      <alignment vertical="center"/>
    </xf>
    <xf numFmtId="0" fontId="49" fillId="0" borderId="0" xfId="0" applyFont="1" applyAlignment="1">
      <alignment vertical="center"/>
    </xf>
    <xf numFmtId="0" fontId="50" fillId="0" borderId="0" xfId="0" applyFont="1" applyAlignment="1">
      <alignment horizontal="left" vertical="center"/>
    </xf>
    <xf numFmtId="0" fontId="6" fillId="0" borderId="35" xfId="0" applyFont="1" applyBorder="1"/>
    <xf numFmtId="0" fontId="6" fillId="0" borderId="35" xfId="0" applyFont="1" applyBorder="1" applyAlignment="1">
      <alignment vertical="center"/>
    </xf>
    <xf numFmtId="0" fontId="30" fillId="0" borderId="0" xfId="0" applyFont="1" applyAlignment="1">
      <alignment horizontal="left" indent="1"/>
    </xf>
    <xf numFmtId="0" fontId="49" fillId="0" borderId="35" xfId="42" applyFont="1" applyBorder="1" applyAlignment="1">
      <alignment horizontal="left" vertical="center" indent="1"/>
    </xf>
    <xf numFmtId="0" fontId="4" fillId="0" borderId="35" xfId="0" applyFont="1" applyBorder="1"/>
    <xf numFmtId="0" fontId="30" fillId="0" borderId="0" xfId="0" applyFont="1"/>
    <xf numFmtId="0" fontId="14" fillId="0" borderId="0" xfId="28" applyBorder="1" applyAlignment="1" applyProtection="1"/>
    <xf numFmtId="0" fontId="50" fillId="0" borderId="0" xfId="0" applyFont="1"/>
    <xf numFmtId="0" fontId="56" fillId="0" borderId="37" xfId="0" applyFont="1" applyBorder="1" applyAlignment="1">
      <alignment horizontal="left" indent="1"/>
    </xf>
    <xf numFmtId="0" fontId="56" fillId="0" borderId="38" xfId="0" applyFont="1" applyBorder="1"/>
    <xf numFmtId="0" fontId="4" fillId="0" borderId="38" xfId="0" applyFont="1" applyBorder="1"/>
    <xf numFmtId="0" fontId="4" fillId="0" borderId="39" xfId="0" applyFont="1" applyBorder="1"/>
    <xf numFmtId="0" fontId="4" fillId="0" borderId="37" xfId="0" applyFont="1" applyBorder="1"/>
    <xf numFmtId="49" fontId="14" fillId="0" borderId="38" xfId="28" applyNumberFormat="1" applyBorder="1" applyAlignment="1" applyProtection="1">
      <alignment horizontal="left" vertical="center" indent="1"/>
    </xf>
    <xf numFmtId="0" fontId="42" fillId="0" borderId="38" xfId="0" applyFont="1" applyBorder="1"/>
    <xf numFmtId="0" fontId="0" fillId="0" borderId="38" xfId="0" applyBorder="1"/>
    <xf numFmtId="0" fontId="14" fillId="0" borderId="38" xfId="28" applyBorder="1" applyAlignment="1" applyProtection="1"/>
    <xf numFmtId="0" fontId="0" fillId="0" borderId="39" xfId="0" applyBorder="1"/>
    <xf numFmtId="0" fontId="30" fillId="0" borderId="0" xfId="0" applyFont="1" applyAlignment="1">
      <alignment horizontal="left" vertical="center"/>
    </xf>
    <xf numFmtId="0" fontId="29" fillId="0" borderId="0" xfId="0" applyFont="1" applyAlignment="1">
      <alignment horizontal="center"/>
    </xf>
    <xf numFmtId="0" fontId="53" fillId="0" borderId="0" xfId="28" applyFont="1" applyBorder="1" applyAlignment="1" applyProtection="1">
      <alignment horizontal="left" vertical="top"/>
    </xf>
    <xf numFmtId="0" fontId="53" fillId="0" borderId="38" xfId="28" applyFont="1" applyBorder="1" applyAlignment="1" applyProtection="1">
      <alignment horizontal="left" vertical="top"/>
    </xf>
    <xf numFmtId="0" fontId="49" fillId="0" borderId="35" xfId="0" applyFont="1" applyBorder="1" applyAlignment="1">
      <alignment horizontal="left" vertical="center" indent="1"/>
    </xf>
    <xf numFmtId="0" fontId="49" fillId="0" borderId="0" xfId="0" applyFont="1" applyAlignment="1">
      <alignment horizontal="left" vertical="center" indent="1"/>
    </xf>
    <xf numFmtId="0" fontId="52" fillId="0" borderId="0" xfId="0" applyFont="1" applyAlignment="1">
      <alignment horizontal="left" vertical="center"/>
    </xf>
    <xf numFmtId="0" fontId="49" fillId="0" borderId="0" xfId="0" applyFont="1" applyAlignment="1">
      <alignment horizontal="left" vertical="center"/>
    </xf>
    <xf numFmtId="0" fontId="29" fillId="0" borderId="0" xfId="42" applyFont="1" applyAlignment="1">
      <alignment horizontal="right" vertical="center"/>
    </xf>
    <xf numFmtId="49" fontId="54" fillId="0" borderId="0" xfId="28" applyNumberFormat="1" applyFont="1" applyBorder="1" applyAlignment="1" applyProtection="1">
      <alignment horizontal="left" vertical="center"/>
    </xf>
    <xf numFmtId="0" fontId="29" fillId="0" borderId="0" xfId="0" applyFont="1" applyAlignment="1">
      <alignment horizontal="right"/>
    </xf>
    <xf numFmtId="0" fontId="55" fillId="0" borderId="0" xfId="28" applyFont="1" applyBorder="1" applyAlignment="1" applyProtection="1">
      <alignment horizontal="left" vertical="top"/>
    </xf>
    <xf numFmtId="0" fontId="0" fillId="0" borderId="0" xfId="0" applyAlignment="1">
      <alignment horizontal="center"/>
    </xf>
    <xf numFmtId="0" fontId="0" fillId="0" borderId="40" xfId="0" applyBorder="1" applyAlignment="1">
      <alignment horizontal="center"/>
    </xf>
    <xf numFmtId="0" fontId="4" fillId="0" borderId="0" xfId="0" applyFont="1" applyAlignment="1">
      <alignment horizontal="center"/>
    </xf>
    <xf numFmtId="0" fontId="4" fillId="0" borderId="40" xfId="0" applyFont="1" applyBorder="1" applyAlignment="1">
      <alignment horizontal="center"/>
    </xf>
    <xf numFmtId="0" fontId="61" fillId="0" borderId="0" xfId="0" applyFont="1" applyAlignment="1">
      <alignment horizontal="center"/>
    </xf>
    <xf numFmtId="0" fontId="61" fillId="0" borderId="40" xfId="0" applyFont="1" applyBorder="1" applyAlignment="1">
      <alignment horizontal="center"/>
    </xf>
    <xf numFmtId="0" fontId="4" fillId="0" borderId="0" xfId="0" applyFont="1" applyAlignment="1">
      <alignment horizontal="distributed" vertical="center"/>
    </xf>
    <xf numFmtId="0" fontId="4" fillId="0" borderId="40" xfId="0" applyFont="1" applyBorder="1" applyAlignment="1">
      <alignment horizontal="distributed" vertical="center"/>
    </xf>
    <xf numFmtId="0" fontId="61" fillId="0" borderId="0" xfId="0" applyFont="1" applyAlignment="1">
      <alignment horizontal="left" vertical="center" indent="1"/>
    </xf>
    <xf numFmtId="0" fontId="61" fillId="0" borderId="40" xfId="0" applyFont="1" applyBorder="1" applyAlignment="1">
      <alignment horizontal="left" vertical="center" indent="1"/>
    </xf>
    <xf numFmtId="0" fontId="4" fillId="0" borderId="41" xfId="0" applyFont="1" applyBorder="1" applyAlignment="1">
      <alignment horizontal="distributed" vertical="center"/>
    </xf>
    <xf numFmtId="0" fontId="61" fillId="0" borderId="41" xfId="0" applyFont="1" applyBorder="1" applyAlignment="1">
      <alignment horizontal="left" vertical="center" indent="1"/>
    </xf>
    <xf numFmtId="0" fontId="0" fillId="0" borderId="41" xfId="0" applyBorder="1" applyAlignment="1">
      <alignment horizontal="left" vertical="center" indent="1"/>
    </xf>
    <xf numFmtId="0" fontId="0" fillId="0" borderId="40" xfId="0" applyBorder="1" applyAlignment="1">
      <alignment horizontal="left" vertical="center" indent="1"/>
    </xf>
    <xf numFmtId="0" fontId="8" fillId="0" borderId="42"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42"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0" fillId="0" borderId="13" xfId="0" applyFont="1" applyBorder="1" applyAlignment="1">
      <alignment horizontal="left" vertical="center" indent="1"/>
    </xf>
    <xf numFmtId="0" fontId="60" fillId="0" borderId="14" xfId="0" applyFont="1" applyBorder="1" applyAlignment="1">
      <alignment horizontal="left" vertical="center" indent="1"/>
    </xf>
    <xf numFmtId="0" fontId="60" fillId="0" borderId="43" xfId="0" applyFont="1" applyBorder="1" applyAlignment="1">
      <alignment horizontal="left" vertical="center" indent="1"/>
    </xf>
    <xf numFmtId="0" fontId="4" fillId="0" borderId="42" xfId="0" applyFont="1" applyBorder="1" applyAlignment="1">
      <alignment horizontal="center" vertical="center"/>
    </xf>
    <xf numFmtId="0" fontId="4" fillId="0" borderId="10" xfId="0" applyFont="1" applyBorder="1" applyAlignment="1">
      <alignment horizontal="center" vertical="center"/>
    </xf>
    <xf numFmtId="0" fontId="61" fillId="0" borderId="10" xfId="0" applyFont="1" applyBorder="1" applyAlignment="1">
      <alignment horizontal="center" vertical="center"/>
    </xf>
    <xf numFmtId="0" fontId="61" fillId="0" borderId="12" xfId="0" applyFont="1" applyBorder="1" applyAlignment="1">
      <alignment horizontal="center" vertical="center"/>
    </xf>
    <xf numFmtId="0" fontId="60" fillId="0" borderId="42" xfId="0" applyFont="1" applyBorder="1" applyAlignment="1">
      <alignment horizontal="left" vertical="center" indent="1"/>
    </xf>
    <xf numFmtId="0" fontId="0" fillId="0" borderId="10" xfId="0" applyBorder="1" applyAlignment="1">
      <alignment horizontal="left" vertical="center" indent="1"/>
    </xf>
    <xf numFmtId="0" fontId="60" fillId="0" borderId="10" xfId="0" applyFont="1" applyBorder="1" applyAlignment="1">
      <alignment horizontal="left" vertical="center"/>
    </xf>
    <xf numFmtId="0" fontId="0" fillId="0" borderId="10" xfId="0" applyBorder="1" applyAlignment="1">
      <alignment horizontal="left" vertical="center"/>
    </xf>
    <xf numFmtId="0" fontId="4" fillId="0" borderId="42"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2" fillId="0" borderId="42" xfId="28" applyNumberFormat="1" applyFont="1" applyBorder="1" applyAlignment="1" applyProtection="1">
      <alignment horizontal="left" vertical="center" indent="1"/>
    </xf>
    <xf numFmtId="49" fontId="58" fillId="0" borderId="10" xfId="28" applyNumberFormat="1" applyFont="1" applyBorder="1" applyAlignment="1" applyProtection="1">
      <alignment horizontal="left" vertical="center" indent="1"/>
    </xf>
    <xf numFmtId="49" fontId="58" fillId="0" borderId="12" xfId="28" applyNumberFormat="1" applyFont="1" applyBorder="1" applyAlignment="1" applyProtection="1">
      <alignment horizontal="left" vertical="center" indent="1"/>
    </xf>
    <xf numFmtId="49" fontId="61" fillId="0" borderId="42" xfId="28" applyNumberFormat="1" applyFont="1" applyBorder="1" applyAlignment="1" applyProtection="1">
      <alignment horizontal="left" vertical="center" indent="1"/>
    </xf>
    <xf numFmtId="49" fontId="61" fillId="0" borderId="10" xfId="28" applyNumberFormat="1" applyFont="1" applyBorder="1" applyAlignment="1" applyProtection="1">
      <alignment horizontal="left" vertical="center" indent="1"/>
    </xf>
    <xf numFmtId="49" fontId="61" fillId="0" borderId="12" xfId="28" applyNumberFormat="1" applyFont="1" applyBorder="1" applyAlignment="1" applyProtection="1">
      <alignment horizontal="left" vertical="center" indent="1"/>
    </xf>
    <xf numFmtId="0" fontId="4" fillId="0" borderId="42"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177" fontId="63" fillId="0" borderId="42" xfId="0" applyNumberFormat="1" applyFont="1" applyBorder="1" applyAlignment="1">
      <alignment horizontal="right" vertical="center"/>
    </xf>
    <xf numFmtId="177" fontId="63" fillId="0" borderId="10" xfId="0" applyNumberFormat="1" applyFont="1" applyBorder="1" applyAlignment="1">
      <alignment horizontal="right" vertical="center"/>
    </xf>
    <xf numFmtId="0" fontId="4" fillId="0" borderId="4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176" fontId="60" fillId="0" borderId="10" xfId="0" applyNumberFormat="1"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43"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29" xfId="0" applyFont="1" applyBorder="1" applyAlignment="1">
      <alignment horizontal="distributed" vertical="center" indent="1"/>
    </xf>
    <xf numFmtId="0" fontId="60" fillId="0" borderId="14" xfId="0" applyFont="1" applyBorder="1" applyAlignment="1">
      <alignment vertical="center" shrinkToFit="1"/>
    </xf>
    <xf numFmtId="0" fontId="60" fillId="0" borderId="14" xfId="0" applyFont="1" applyBorder="1" applyAlignment="1">
      <alignment vertical="center"/>
    </xf>
    <xf numFmtId="0" fontId="60" fillId="0" borderId="43" xfId="0" applyFont="1" applyBorder="1" applyAlignment="1">
      <alignment vertical="center"/>
    </xf>
    <xf numFmtId="0" fontId="60" fillId="0" borderId="20" xfId="0" applyFont="1" applyBorder="1" applyAlignment="1">
      <alignment vertical="center"/>
    </xf>
    <xf numFmtId="0" fontId="60" fillId="0" borderId="29" xfId="0" applyFont="1" applyBorder="1" applyAlignment="1">
      <alignment vertical="center"/>
    </xf>
    <xf numFmtId="0" fontId="6" fillId="0" borderId="44" xfId="0" applyFont="1" applyBorder="1" applyAlignment="1">
      <alignment horizontal="distributed" vertical="center" indent="2"/>
    </xf>
    <xf numFmtId="0" fontId="6" fillId="0" borderId="45" xfId="0" applyFont="1" applyBorder="1" applyAlignment="1">
      <alignment horizontal="distributed" vertical="center" indent="2"/>
    </xf>
    <xf numFmtId="0" fontId="6" fillId="0" borderId="46" xfId="0" applyFont="1" applyBorder="1" applyAlignment="1">
      <alignment horizontal="distributed" vertical="center" indent="2"/>
    </xf>
    <xf numFmtId="0" fontId="61" fillId="0" borderId="44" xfId="0" applyFont="1" applyBorder="1" applyAlignment="1">
      <alignment horizontal="left" vertical="center" indent="1"/>
    </xf>
    <xf numFmtId="0" fontId="61" fillId="0" borderId="45" xfId="0" applyFont="1" applyBorder="1" applyAlignment="1">
      <alignment horizontal="left" vertical="center" indent="1"/>
    </xf>
    <xf numFmtId="0" fontId="61" fillId="0" borderId="46" xfId="0" applyFont="1" applyBorder="1" applyAlignment="1">
      <alignment horizontal="left" vertical="center" indent="1"/>
    </xf>
    <xf numFmtId="0" fontId="7" fillId="0" borderId="47" xfId="0" applyFont="1" applyBorder="1" applyAlignment="1">
      <alignment horizontal="distributed" vertical="center" indent="1"/>
    </xf>
    <xf numFmtId="0" fontId="7" fillId="0" borderId="48" xfId="0" applyFont="1" applyBorder="1" applyAlignment="1">
      <alignment horizontal="distributed" vertical="center" indent="1"/>
    </xf>
    <xf numFmtId="0" fontId="7" fillId="0" borderId="49" xfId="0" applyFont="1" applyBorder="1" applyAlignment="1">
      <alignment horizontal="distributed" vertical="center" indent="1"/>
    </xf>
    <xf numFmtId="0" fontId="60" fillId="0" borderId="11" xfId="0" applyFont="1" applyBorder="1" applyAlignment="1">
      <alignment horizontal="left" vertical="center" indent="1"/>
    </xf>
    <xf numFmtId="0" fontId="60" fillId="0" borderId="20" xfId="0" applyFont="1" applyBorder="1" applyAlignment="1">
      <alignment horizontal="left" vertical="center" indent="1"/>
    </xf>
    <xf numFmtId="0" fontId="60" fillId="0" borderId="29" xfId="0" applyFont="1" applyBorder="1" applyAlignment="1">
      <alignment horizontal="left" vertical="center" indent="1"/>
    </xf>
    <xf numFmtId="0" fontId="29" fillId="0" borderId="11"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9" xfId="0" applyFont="1" applyBorder="1" applyAlignment="1">
      <alignment horizontal="center" vertical="center" shrinkToFit="1"/>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60" fillId="0" borderId="47" xfId="0" applyFont="1" applyBorder="1" applyAlignment="1">
      <alignment horizontal="left" vertical="center" indent="1"/>
    </xf>
    <xf numFmtId="0" fontId="60" fillId="0" borderId="48" xfId="0" applyFont="1" applyBorder="1" applyAlignment="1">
      <alignment horizontal="left" vertical="center" indent="1"/>
    </xf>
    <xf numFmtId="0" fontId="60" fillId="0" borderId="49" xfId="0" applyFont="1" applyBorder="1" applyAlignment="1">
      <alignment horizontal="left" vertical="center" indent="1"/>
    </xf>
    <xf numFmtId="0" fontId="60" fillId="0" borderId="44" xfId="0" applyFont="1" applyBorder="1" applyAlignment="1">
      <alignment horizontal="left" vertical="center" indent="1"/>
    </xf>
    <xf numFmtId="0" fontId="60" fillId="0" borderId="45" xfId="0" applyFont="1" applyBorder="1" applyAlignment="1">
      <alignment horizontal="left" vertical="center" indent="1"/>
    </xf>
    <xf numFmtId="0" fontId="60" fillId="0" borderId="46" xfId="0" applyFont="1" applyBorder="1" applyAlignment="1">
      <alignment horizontal="left" vertical="center" indent="1"/>
    </xf>
    <xf numFmtId="0" fontId="7" fillId="0" borderId="11" xfId="0" applyFont="1" applyBorder="1" applyAlignment="1">
      <alignment horizontal="distributed" vertical="center" indent="1"/>
    </xf>
    <xf numFmtId="0" fontId="7" fillId="0" borderId="20" xfId="0" applyFont="1" applyBorder="1" applyAlignment="1">
      <alignment horizontal="distributed" vertical="center" indent="1"/>
    </xf>
    <xf numFmtId="0" fontId="7" fillId="0" borderId="29" xfId="0" applyFont="1" applyBorder="1" applyAlignment="1">
      <alignment horizontal="distributed" vertical="center" indent="1"/>
    </xf>
    <xf numFmtId="3" fontId="63" fillId="0" borderId="13" xfId="0" applyNumberFormat="1" applyFont="1" applyBorder="1" applyAlignment="1">
      <alignment horizontal="right" vertical="center"/>
    </xf>
    <xf numFmtId="3" fontId="63" fillId="0" borderId="14" xfId="0" applyNumberFormat="1" applyFont="1" applyBorder="1" applyAlignment="1">
      <alignment horizontal="right" vertical="center"/>
    </xf>
    <xf numFmtId="176" fontId="63" fillId="0" borderId="42" xfId="0" applyNumberFormat="1" applyFont="1" applyBorder="1" applyAlignment="1">
      <alignment horizontal="right" vertical="center"/>
    </xf>
    <xf numFmtId="176" fontId="63" fillId="0" borderId="10" xfId="0" applyNumberFormat="1" applyFont="1" applyBorder="1" applyAlignment="1">
      <alignment horizontal="right" vertical="center"/>
    </xf>
    <xf numFmtId="0" fontId="43" fillId="0" borderId="0" xfId="0" applyFont="1" applyAlignment="1">
      <alignment horizontal="left" vertical="top"/>
    </xf>
    <xf numFmtId="55" fontId="4" fillId="0" borderId="0" xfId="0" applyNumberFormat="1" applyFont="1"/>
    <xf numFmtId="0" fontId="4" fillId="0" borderId="0" xfId="0" applyFont="1"/>
    <xf numFmtId="0" fontId="4" fillId="0" borderId="50" xfId="0" applyFont="1" applyBorder="1" applyAlignment="1">
      <alignment horizontal="distributed" vertical="center" indent="1"/>
    </xf>
    <xf numFmtId="0" fontId="0" fillId="0" borderId="50" xfId="0" applyBorder="1" applyAlignment="1">
      <alignment horizontal="distributed" vertical="center" indent="1"/>
    </xf>
    <xf numFmtId="49" fontId="63" fillId="0" borderId="50" xfId="0" applyNumberFormat="1" applyFont="1" applyBorder="1" applyAlignment="1">
      <alignment horizontal="left" vertical="center" indent="1"/>
    </xf>
    <xf numFmtId="0" fontId="46" fillId="0" borderId="0" xfId="0" applyFont="1" applyAlignment="1">
      <alignment horizontal="right" vertical="top" indent="1"/>
    </xf>
    <xf numFmtId="0" fontId="47" fillId="0" borderId="0" xfId="0" applyFont="1" applyAlignment="1">
      <alignment horizontal="center"/>
    </xf>
    <xf numFmtId="0" fontId="48" fillId="0" borderId="0" xfId="0" applyFont="1" applyAlignment="1">
      <alignment horizontal="center"/>
    </xf>
    <xf numFmtId="0" fontId="4" fillId="0" borderId="13" xfId="0" applyFont="1" applyBorder="1" applyAlignment="1">
      <alignment horizontal="center" vertical="center"/>
    </xf>
    <xf numFmtId="0" fontId="6" fillId="0" borderId="13" xfId="0" applyFont="1" applyBorder="1" applyAlignment="1">
      <alignment horizontal="left" vertical="center" wrapText="1" indent="1"/>
    </xf>
    <xf numFmtId="0" fontId="6" fillId="0" borderId="14" xfId="0" applyFont="1" applyBorder="1" applyAlignment="1">
      <alignment horizontal="left" vertical="center" indent="1"/>
    </xf>
    <xf numFmtId="0" fontId="6" fillId="0" borderId="11" xfId="0" applyFont="1" applyBorder="1" applyAlignment="1">
      <alignment horizontal="left" vertical="center" indent="1"/>
    </xf>
    <xf numFmtId="0" fontId="6" fillId="0" borderId="20" xfId="0" applyFont="1" applyBorder="1" applyAlignment="1">
      <alignment horizontal="left" vertical="center" indent="1"/>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43" xfId="0" applyFont="1" applyBorder="1" applyAlignment="1">
      <alignment horizontal="center" vertical="center"/>
    </xf>
    <xf numFmtId="0" fontId="6" fillId="0" borderId="29" xfId="0" applyFont="1" applyBorder="1" applyAlignment="1">
      <alignment horizontal="center" vertical="center"/>
    </xf>
    <xf numFmtId="0" fontId="60" fillId="0" borderId="13" xfId="0" applyFont="1" applyBorder="1" applyAlignment="1" applyProtection="1">
      <alignment horizontal="center" vertical="center"/>
      <protection locked="0"/>
    </xf>
    <xf numFmtId="0" fontId="0" fillId="0" borderId="14" xfId="0" applyBorder="1" applyAlignment="1">
      <alignment vertical="center"/>
    </xf>
    <xf numFmtId="0" fontId="0" fillId="0" borderId="21" xfId="0" applyBorder="1" applyAlignment="1">
      <alignment vertical="center"/>
    </xf>
    <xf numFmtId="0" fontId="0" fillId="0" borderId="18" xfId="0" applyBorder="1" applyAlignment="1">
      <alignment vertical="center"/>
    </xf>
    <xf numFmtId="0" fontId="60" fillId="0" borderId="14" xfId="0" applyFont="1" applyBorder="1" applyAlignment="1" applyProtection="1">
      <alignment horizontal="center" vertical="center"/>
      <protection locked="0"/>
    </xf>
    <xf numFmtId="0" fontId="60" fillId="0" borderId="43" xfId="0" applyFont="1" applyBorder="1" applyAlignment="1" applyProtection="1">
      <alignment horizontal="center" vertical="center"/>
      <protection locked="0"/>
    </xf>
    <xf numFmtId="0" fontId="0" fillId="0" borderId="30"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20" xfId="0" applyBorder="1" applyAlignment="1">
      <alignment vertical="center"/>
    </xf>
    <xf numFmtId="0" fontId="64" fillId="0" borderId="18" xfId="0" applyFont="1" applyBorder="1" applyAlignment="1">
      <alignment horizontal="left" vertical="center"/>
    </xf>
    <xf numFmtId="0" fontId="0" fillId="0" borderId="18" xfId="0" applyBorder="1"/>
    <xf numFmtId="0" fontId="36" fillId="0" borderId="0" xfId="0" applyFont="1" applyAlignment="1">
      <alignment horizontal="center"/>
    </xf>
    <xf numFmtId="0" fontId="37" fillId="0" borderId="5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52" xfId="0" applyFont="1" applyBorder="1" applyAlignment="1">
      <alignment horizontal="center" vertical="center" wrapText="1"/>
    </xf>
    <xf numFmtId="0" fontId="27" fillId="0" borderId="53" xfId="0" applyFont="1" applyBorder="1" applyAlignment="1">
      <alignment horizontal="center" vertical="center"/>
    </xf>
    <xf numFmtId="0" fontId="27" fillId="0" borderId="25" xfId="0" applyFont="1" applyBorder="1" applyAlignment="1">
      <alignment horizontal="center" vertical="center"/>
    </xf>
    <xf numFmtId="0" fontId="27" fillId="0" borderId="54" xfId="0" applyFont="1" applyBorder="1" applyAlignment="1">
      <alignment horizontal="center" vertical="center"/>
    </xf>
    <xf numFmtId="0" fontId="4" fillId="0" borderId="55" xfId="0" applyFont="1" applyBorder="1" applyAlignment="1">
      <alignment horizontal="center" vertical="center"/>
    </xf>
    <xf numFmtId="0" fontId="28" fillId="0" borderId="56" xfId="0" applyFont="1" applyBorder="1" applyAlignment="1">
      <alignment horizontal="left" vertical="center" wrapText="1" indent="2"/>
    </xf>
    <xf numFmtId="0" fontId="28" fillId="0" borderId="17" xfId="0" applyFont="1" applyBorder="1" applyAlignment="1">
      <alignment horizontal="left" vertical="center" wrapText="1" indent="2"/>
    </xf>
    <xf numFmtId="0" fontId="61" fillId="0" borderId="57" xfId="0" applyFont="1" applyBorder="1" applyAlignment="1">
      <alignment horizontal="left" vertical="center" shrinkToFit="1"/>
    </xf>
    <xf numFmtId="0" fontId="61" fillId="0" borderId="58" xfId="0" applyFont="1" applyBorder="1" applyAlignment="1">
      <alignment horizontal="left" vertical="center" shrinkToFit="1"/>
    </xf>
    <xf numFmtId="0" fontId="61" fillId="0" borderId="59" xfId="0" applyFont="1" applyBorder="1" applyAlignment="1">
      <alignment horizontal="left" vertical="center" shrinkToFit="1"/>
    </xf>
    <xf numFmtId="0" fontId="58" fillId="0" borderId="60" xfId="0" applyFont="1" applyBorder="1" applyAlignment="1">
      <alignment horizontal="left" vertical="center" wrapText="1" indent="1"/>
    </xf>
    <xf numFmtId="0" fontId="58" fillId="0" borderId="61" xfId="0" applyFont="1" applyBorder="1" applyAlignment="1">
      <alignment horizontal="left" vertical="center" wrapText="1" indent="1"/>
    </xf>
    <xf numFmtId="0" fontId="28" fillId="0" borderId="62" xfId="0" applyFont="1" applyBorder="1" applyAlignment="1">
      <alignment horizontal="left" vertical="center" wrapText="1" indent="2"/>
    </xf>
    <xf numFmtId="0" fontId="27" fillId="0" borderId="17" xfId="0" applyFont="1" applyBorder="1" applyAlignment="1">
      <alignment horizontal="left" vertical="center" wrapText="1" indent="2"/>
    </xf>
    <xf numFmtId="0" fontId="36" fillId="0" borderId="18" xfId="0" applyFont="1" applyBorder="1" applyAlignment="1">
      <alignment horizontal="distributed" indent="1"/>
    </xf>
    <xf numFmtId="0" fontId="31" fillId="0" borderId="18" xfId="0" applyFont="1" applyBorder="1" applyAlignment="1">
      <alignment horizontal="distributed" indent="1"/>
    </xf>
    <xf numFmtId="49" fontId="60" fillId="0" borderId="13" xfId="0" applyNumberFormat="1" applyFont="1" applyBorder="1" applyAlignment="1" applyProtection="1">
      <alignment horizontal="center" vertical="center"/>
      <protection locked="0"/>
    </xf>
    <xf numFmtId="0" fontId="58" fillId="0" borderId="23" xfId="0" applyFont="1" applyBorder="1" applyAlignment="1">
      <alignment horizontal="left" vertical="center" wrapText="1" indent="1"/>
    </xf>
    <xf numFmtId="0" fontId="4" fillId="0" borderId="63" xfId="0" applyFont="1" applyBorder="1" applyAlignment="1">
      <alignment horizontal="center" vertical="center"/>
    </xf>
    <xf numFmtId="0" fontId="8" fillId="0" borderId="0" xfId="0" applyFont="1" applyAlignment="1">
      <alignment vertical="top" wrapText="1"/>
    </xf>
    <xf numFmtId="0" fontId="37" fillId="0" borderId="67"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52" xfId="0" applyFont="1" applyBorder="1" applyAlignment="1">
      <alignment horizontal="center" vertical="center" wrapText="1"/>
    </xf>
    <xf numFmtId="0" fontId="0" fillId="0" borderId="6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28" fillId="0" borderId="56" xfId="0" applyFont="1" applyBorder="1" applyAlignment="1">
      <alignment horizontal="left" vertical="center"/>
    </xf>
    <xf numFmtId="0" fontId="0" fillId="0" borderId="17" xfId="0" applyBorder="1" applyAlignment="1">
      <alignment vertical="center"/>
    </xf>
    <xf numFmtId="0" fontId="4" fillId="0" borderId="64" xfId="0" applyFont="1" applyBorder="1" applyAlignment="1">
      <alignment horizontal="center" vertical="center"/>
    </xf>
    <xf numFmtId="0" fontId="28" fillId="0" borderId="65" xfId="0" applyFont="1" applyBorder="1" applyAlignment="1">
      <alignment horizontal="left" vertical="center" wrapText="1" indent="2"/>
    </xf>
    <xf numFmtId="0" fontId="58" fillId="0" borderId="66" xfId="0" applyFont="1" applyBorder="1" applyAlignment="1">
      <alignment horizontal="left" vertical="center" wrapText="1" indent="1"/>
    </xf>
    <xf numFmtId="0" fontId="0" fillId="0" borderId="65" xfId="0" applyBorder="1" applyAlignment="1">
      <alignment vertical="center"/>
    </xf>
    <xf numFmtId="0" fontId="0" fillId="0" borderId="0" xfId="0"/>
    <xf numFmtId="0" fontId="36" fillId="0" borderId="0" xfId="0" applyFont="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0" xfId="0" applyFont="1" applyBorder="1" applyAlignment="1">
      <alignment horizontal="center" vertical="center" wrapText="1"/>
    </xf>
    <xf numFmtId="0" fontId="4" fillId="0" borderId="19"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61"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78" xfId="0" applyBorder="1" applyAlignment="1">
      <alignment horizontal="left" vertical="center" wrapText="1"/>
    </xf>
    <xf numFmtId="0" fontId="61" fillId="0" borderId="63" xfId="0" applyFont="1" applyBorder="1" applyAlignment="1">
      <alignment horizontal="left" vertical="center" wrapText="1" indent="1"/>
    </xf>
    <xf numFmtId="0" fontId="61" fillId="0" borderId="50" xfId="0" applyFont="1" applyBorder="1" applyAlignment="1">
      <alignment horizontal="left" vertical="center" wrapText="1" indent="1"/>
    </xf>
    <xf numFmtId="0" fontId="61" fillId="0" borderId="73" xfId="0" applyFont="1" applyBorder="1" applyAlignment="1">
      <alignment horizontal="left" vertical="center" wrapText="1" indent="1"/>
    </xf>
    <xf numFmtId="0" fontId="61" fillId="0" borderId="74" xfId="0" applyFont="1" applyBorder="1" applyAlignment="1">
      <alignment horizontal="left" vertical="center" wrapText="1" indent="1"/>
    </xf>
    <xf numFmtId="0" fontId="61" fillId="0" borderId="75" xfId="0" applyFont="1" applyBorder="1" applyAlignment="1">
      <alignment horizontal="left" vertical="center" wrapText="1" indent="1"/>
    </xf>
    <xf numFmtId="0" fontId="61" fillId="0" borderId="17" xfId="0" applyFont="1" applyBorder="1" applyAlignment="1">
      <alignment horizontal="left" vertical="center" wrapText="1" indent="1"/>
    </xf>
    <xf numFmtId="0" fontId="61" fillId="0" borderId="31" xfId="0" applyFont="1" applyBorder="1" applyAlignment="1">
      <alignment horizontal="left" vertical="center" wrapText="1"/>
    </xf>
    <xf numFmtId="0" fontId="0" fillId="0" borderId="31" xfId="0" applyBorder="1" applyAlignment="1">
      <alignment horizontal="left" vertical="center" wrapText="1"/>
    </xf>
    <xf numFmtId="0" fontId="0" fillId="0" borderId="76" xfId="0" applyBorder="1" applyAlignment="1">
      <alignment horizontal="left" vertical="center" wrapText="1"/>
    </xf>
    <xf numFmtId="0" fontId="61" fillId="0" borderId="77" xfId="0" applyFont="1" applyBorder="1" applyAlignment="1">
      <alignment horizontal="left" vertical="center" wrapText="1" indent="1"/>
    </xf>
    <xf numFmtId="0" fontId="61" fillId="0" borderId="10" xfId="0" applyFont="1" applyBorder="1" applyAlignment="1">
      <alignment horizontal="left" vertical="center" wrapText="1" indent="1"/>
    </xf>
    <xf numFmtId="0" fontId="61" fillId="0" borderId="12" xfId="0" applyFont="1" applyBorder="1" applyAlignment="1">
      <alignment horizontal="left" vertical="center" wrapText="1" indent="1"/>
    </xf>
    <xf numFmtId="0" fontId="61" fillId="0" borderId="79" xfId="0" applyFont="1" applyBorder="1" applyAlignment="1">
      <alignment horizontal="left" vertical="center" wrapText="1" indent="1"/>
    </xf>
    <xf numFmtId="0" fontId="61" fillId="0" borderId="80" xfId="0" applyFont="1" applyBorder="1" applyAlignment="1">
      <alignment horizontal="left" vertical="center" wrapText="1" indent="1"/>
    </xf>
    <xf numFmtId="0" fontId="61" fillId="0" borderId="81" xfId="0" applyFont="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AD37B928-E69A-4FBA-AC60-B0FA07A17AE4}"/>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5</xdr:row>
          <xdr:rowOff>47625</xdr:rowOff>
        </xdr:from>
        <xdr:to>
          <xdr:col>23</xdr:col>
          <xdr:colOff>66675</xdr:colOff>
          <xdr:row>6</xdr:row>
          <xdr:rowOff>161925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38100</xdr:rowOff>
        </xdr:from>
        <xdr:to>
          <xdr:col>17</xdr:col>
          <xdr:colOff>161925</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6</xdr:row>
      <xdr:rowOff>180975</xdr:rowOff>
    </xdr:from>
    <xdr:to>
      <xdr:col>30</xdr:col>
      <xdr:colOff>180975</xdr:colOff>
      <xdr:row>19</xdr:row>
      <xdr:rowOff>285750</xdr:rowOff>
    </xdr:to>
    <xdr:sp macro="" textlink="">
      <xdr:nvSpPr>
        <xdr:cNvPr id="12551" name="Rectangle 9">
          <a:extLst>
            <a:ext uri="{FF2B5EF4-FFF2-40B4-BE49-F238E27FC236}">
              <a16:creationId xmlns:a16="http://schemas.microsoft.com/office/drawing/2014/main" id="{A2AC13A6-62E8-5BC1-BC18-394AFDAE09BF}"/>
            </a:ext>
          </a:extLst>
        </xdr:cNvPr>
        <xdr:cNvSpPr>
          <a:spLocks noChangeArrowheads="1"/>
        </xdr:cNvSpPr>
      </xdr:nvSpPr>
      <xdr:spPr bwMode="auto">
        <a:xfrm>
          <a:off x="57150" y="1819275"/>
          <a:ext cx="7077075" cy="390525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269875</xdr:colOff>
      <xdr:row>0</xdr:row>
      <xdr:rowOff>158750</xdr:rowOff>
    </xdr:from>
    <xdr:to>
      <xdr:col>37</xdr:col>
      <xdr:colOff>200025</xdr:colOff>
      <xdr:row>2</xdr:row>
      <xdr:rowOff>558800</xdr:rowOff>
    </xdr:to>
    <xdr:sp macro="" textlink="">
      <xdr:nvSpPr>
        <xdr:cNvPr id="14" name="Text Box 5">
          <a:extLst>
            <a:ext uri="{FF2B5EF4-FFF2-40B4-BE49-F238E27FC236}">
              <a16:creationId xmlns:a16="http://schemas.microsoft.com/office/drawing/2014/main" id="{E8A592D5-8C67-3D5C-5CA8-EBE8173FCDBA}"/>
            </a:ext>
          </a:extLst>
        </xdr:cNvPr>
        <xdr:cNvSpPr txBox="1">
          <a:spLocks noChangeArrowheads="1"/>
        </xdr:cNvSpPr>
      </xdr:nvSpPr>
      <xdr:spPr bwMode="auto">
        <a:xfrm>
          <a:off x="7623175" y="158750"/>
          <a:ext cx="3359150" cy="8191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200" b="0" i="0" u="none" strike="noStrike" baseline="0">
              <a:solidFill>
                <a:srgbClr val="0000FF"/>
              </a:solidFill>
              <a:latin typeface="ＭＳ Ｐゴシック"/>
              <a:ea typeface="ＭＳ Ｐゴシック"/>
            </a:rPr>
            <a:t>　設定しております。印刷前に削除する</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　必要はありません。</a:t>
          </a:r>
          <a:endParaRPr lang="ja-JP" altLang="en-US" sz="1200">
            <a:solidFill>
              <a:srgbClr val="0000FF"/>
            </a:solidFill>
          </a:endParaRPr>
        </a:p>
      </xdr:txBody>
    </xdr:sp>
    <xdr:clientData fPrintsWithSheet="0"/>
  </xdr:twoCellAnchor>
  <xdr:twoCellAnchor>
    <xdr:from>
      <xdr:col>32</xdr:col>
      <xdr:colOff>285750</xdr:colOff>
      <xdr:row>9</xdr:row>
      <xdr:rowOff>190500</xdr:rowOff>
    </xdr:from>
    <xdr:to>
      <xdr:col>37</xdr:col>
      <xdr:colOff>228600</xdr:colOff>
      <xdr:row>23</xdr:row>
      <xdr:rowOff>133350</xdr:rowOff>
    </xdr:to>
    <xdr:grpSp>
      <xdr:nvGrpSpPr>
        <xdr:cNvPr id="12553" name="グループ化 10">
          <a:extLst>
            <a:ext uri="{FF2B5EF4-FFF2-40B4-BE49-F238E27FC236}">
              <a16:creationId xmlns:a16="http://schemas.microsoft.com/office/drawing/2014/main" id="{BF7584C5-DD79-531D-1A2F-F3E2ACEAFC8A}"/>
            </a:ext>
          </a:extLst>
        </xdr:cNvPr>
        <xdr:cNvGrpSpPr>
          <a:grpSpLocks/>
        </xdr:cNvGrpSpPr>
      </xdr:nvGrpSpPr>
      <xdr:grpSpPr bwMode="auto">
        <a:xfrm>
          <a:off x="7534275" y="2628900"/>
          <a:ext cx="3371850" cy="3667125"/>
          <a:chOff x="7734300" y="3106368"/>
          <a:chExt cx="3371850" cy="3662680"/>
        </a:xfrm>
      </xdr:grpSpPr>
      <xdr:sp macro="" textlink="">
        <xdr:nvSpPr>
          <xdr:cNvPr id="22" name="AutoShape 8">
            <a:extLst>
              <a:ext uri="{FF2B5EF4-FFF2-40B4-BE49-F238E27FC236}">
                <a16:creationId xmlns:a16="http://schemas.microsoft.com/office/drawing/2014/main" id="{BAA45A73-80CC-1C4C-2EFF-2A712C6D3494}"/>
              </a:ext>
            </a:extLst>
          </xdr:cNvPr>
          <xdr:cNvSpPr>
            <a:spLocks/>
          </xdr:cNvSpPr>
        </xdr:nvSpPr>
        <xdr:spPr bwMode="auto">
          <a:xfrm>
            <a:off x="7734300" y="3106368"/>
            <a:ext cx="3371850" cy="3662680"/>
          </a:xfrm>
          <a:prstGeom prst="borderCallout2">
            <a:avLst>
              <a:gd name="adj1" fmla="val 3287"/>
              <a:gd name="adj2" fmla="val -2259"/>
              <a:gd name="adj3" fmla="val 3287"/>
              <a:gd name="adj4" fmla="val -5366"/>
              <a:gd name="adj5" fmla="val 6404"/>
              <a:gd name="adj6" fmla="val -988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7EE9CB32-DECB-72BB-DA52-305758CEC4E3}"/>
              </a:ext>
            </a:extLst>
          </xdr:cNvPr>
          <xdr:cNvCxnSpPr/>
        </xdr:nvCxnSpPr>
        <xdr:spPr>
          <a:xfrm>
            <a:off x="8629650" y="4400198"/>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11</xdr:col>
          <xdr:colOff>38100</xdr:colOff>
          <xdr:row>4</xdr:row>
          <xdr:rowOff>257175</xdr:rowOff>
        </xdr:from>
        <xdr:to>
          <xdr:col>14</xdr:col>
          <xdr:colOff>114300</xdr:colOff>
          <xdr:row>6</xdr:row>
          <xdr:rowOff>76200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普通倉庫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xdr:row>
          <xdr:rowOff>133350</xdr:rowOff>
        </xdr:from>
        <xdr:to>
          <xdr:col>14</xdr:col>
          <xdr:colOff>114300</xdr:colOff>
          <xdr:row>7</xdr:row>
          <xdr:rowOff>57150</xdr:rowOff>
        </xdr:to>
        <xdr:sp macro="" textlink="">
          <xdr:nvSpPr>
            <xdr:cNvPr id="3701" name="Check Box 629"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冷蔵倉庫</a:t>
              </a:r>
            </a:p>
          </xdr:txBody>
        </xdr:sp>
        <xdr:clientData/>
      </xdr:twoCellAnchor>
    </mc:Choice>
    <mc:Fallback/>
  </mc:AlternateContent>
  <xdr:twoCellAnchor>
    <xdr:from>
      <xdr:col>7</xdr:col>
      <xdr:colOff>209550</xdr:colOff>
      <xdr:row>3</xdr:row>
      <xdr:rowOff>66675</xdr:rowOff>
    </xdr:from>
    <xdr:to>
      <xdr:col>18</xdr:col>
      <xdr:colOff>47625</xdr:colOff>
      <xdr:row>5</xdr:row>
      <xdr:rowOff>19050</xdr:rowOff>
    </xdr:to>
    <xdr:sp macro="" textlink="">
      <xdr:nvSpPr>
        <xdr:cNvPr id="12554" name="Rectangle 9">
          <a:extLst>
            <a:ext uri="{FF2B5EF4-FFF2-40B4-BE49-F238E27FC236}">
              <a16:creationId xmlns:a16="http://schemas.microsoft.com/office/drawing/2014/main" id="{2129F3F7-ABC9-C496-2BFD-C502B9FAF0D3}"/>
            </a:ext>
          </a:extLst>
        </xdr:cNvPr>
        <xdr:cNvSpPr>
          <a:spLocks noChangeArrowheads="1"/>
        </xdr:cNvSpPr>
      </xdr:nvSpPr>
      <xdr:spPr bwMode="auto">
        <a:xfrm>
          <a:off x="1724025" y="1095375"/>
          <a:ext cx="2457450" cy="352425"/>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295275</xdr:colOff>
      <xdr:row>3</xdr:row>
      <xdr:rowOff>38100</xdr:rowOff>
    </xdr:from>
    <xdr:to>
      <xdr:col>37</xdr:col>
      <xdr:colOff>200025</xdr:colOff>
      <xdr:row>9</xdr:row>
      <xdr:rowOff>85725</xdr:rowOff>
    </xdr:to>
    <xdr:grpSp>
      <xdr:nvGrpSpPr>
        <xdr:cNvPr id="12555" name="グループ化 10">
          <a:extLst>
            <a:ext uri="{FF2B5EF4-FFF2-40B4-BE49-F238E27FC236}">
              <a16:creationId xmlns:a16="http://schemas.microsoft.com/office/drawing/2014/main" id="{A7864186-908D-207C-848A-8B08829EAE62}"/>
            </a:ext>
          </a:extLst>
        </xdr:cNvPr>
        <xdr:cNvGrpSpPr>
          <a:grpSpLocks/>
        </xdr:cNvGrpSpPr>
      </xdr:nvGrpSpPr>
      <xdr:grpSpPr bwMode="auto">
        <a:xfrm>
          <a:off x="7543800" y="1066800"/>
          <a:ext cx="3333750" cy="1457325"/>
          <a:chOff x="7620000" y="2628900"/>
          <a:chExt cx="3371850" cy="3662680"/>
        </a:xfrm>
      </xdr:grpSpPr>
      <xdr:sp macro="" textlink="">
        <xdr:nvSpPr>
          <xdr:cNvPr id="16" name="AutoShape 8">
            <a:extLst>
              <a:ext uri="{FF2B5EF4-FFF2-40B4-BE49-F238E27FC236}">
                <a16:creationId xmlns:a16="http://schemas.microsoft.com/office/drawing/2014/main" id="{83FD9A94-B5BB-7EF3-252A-6E5AB44A1F7E}"/>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1080"/>
              <a:gd name="adj6" fmla="val -102153"/>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230F0D22-11F7-D673-4182-AE8470C4D0B3}"/>
              </a:ext>
            </a:extLst>
          </xdr:cNvPr>
          <xdr:cNvCxnSpPr/>
        </xdr:nvCxnSpPr>
        <xdr:spPr>
          <a:xfrm>
            <a:off x="9440799" y="3993428"/>
            <a:ext cx="308283" cy="4309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396875</xdr:colOff>
      <xdr:row>4</xdr:row>
      <xdr:rowOff>222250</xdr:rowOff>
    </xdr:from>
    <xdr:to>
      <xdr:col>36</xdr:col>
      <xdr:colOff>577850</xdr:colOff>
      <xdr:row>9</xdr:row>
      <xdr:rowOff>209550</xdr:rowOff>
    </xdr:to>
    <xdr:sp macro="" textlink="">
      <xdr:nvSpPr>
        <xdr:cNvPr id="19" name="テキスト ボックス 18">
          <a:extLst>
            <a:ext uri="{FF2B5EF4-FFF2-40B4-BE49-F238E27FC236}">
              <a16:creationId xmlns:a16="http://schemas.microsoft.com/office/drawing/2014/main" id="{1D86FF0F-003B-F4C5-836A-8A5F457BD591}"/>
            </a:ext>
          </a:extLst>
        </xdr:cNvPr>
        <xdr:cNvSpPr txBox="1"/>
      </xdr:nvSpPr>
      <xdr:spPr>
        <a:xfrm>
          <a:off x="7750175" y="1352550"/>
          <a:ext cx="2924175"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5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W123456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6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104775</xdr:colOff>
          <xdr:row>5</xdr:row>
          <xdr:rowOff>323850</xdr:rowOff>
        </xdr:from>
        <xdr:to>
          <xdr:col>9</xdr:col>
          <xdr:colOff>9525</xdr:colOff>
          <xdr:row>8</xdr:row>
          <xdr:rowOff>0</xdr:rowOff>
        </xdr:to>
        <xdr:grpSp>
          <xdr:nvGrpSpPr>
            <xdr:cNvPr id="13419" name="グループ化 1">
              <a:extLst>
                <a:ext uri="{FF2B5EF4-FFF2-40B4-BE49-F238E27FC236}">
                  <a16:creationId xmlns:a16="http://schemas.microsoft.com/office/drawing/2014/main" id="{2F2C6BC3-4477-B08C-60DF-DA4CA88CA5BF}"/>
                </a:ext>
              </a:extLst>
            </xdr:cNvPr>
            <xdr:cNvGrpSpPr>
              <a:grpSpLocks/>
            </xdr:cNvGrpSpPr>
          </xdr:nvGrpSpPr>
          <xdr:grpSpPr bwMode="auto">
            <a:xfrm>
              <a:off x="1743075" y="1123950"/>
              <a:ext cx="1504950" cy="619125"/>
              <a:chOff x="1647825" y="1123950"/>
              <a:chExt cx="1504951" cy="619125"/>
            </a:xfrm>
          </xdr:grpSpPr>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100-00008C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100-00008D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100-000093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100-000094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100-000095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295275</xdr:rowOff>
        </xdr:from>
        <xdr:to>
          <xdr:col>9</xdr:col>
          <xdr:colOff>0</xdr:colOff>
          <xdr:row>10</xdr:row>
          <xdr:rowOff>0</xdr:rowOff>
        </xdr:to>
        <xdr:grpSp>
          <xdr:nvGrpSpPr>
            <xdr:cNvPr id="13420" name="グループ化 81">
              <a:extLst>
                <a:ext uri="{FF2B5EF4-FFF2-40B4-BE49-F238E27FC236}">
                  <a16:creationId xmlns:a16="http://schemas.microsoft.com/office/drawing/2014/main" id="{BDEED7E9-0715-20E1-4796-B909A8529DE1}"/>
                </a:ext>
              </a:extLst>
            </xdr:cNvPr>
            <xdr:cNvGrpSpPr>
              <a:grpSpLocks/>
            </xdr:cNvGrpSpPr>
          </xdr:nvGrpSpPr>
          <xdr:grpSpPr bwMode="auto">
            <a:xfrm>
              <a:off x="1733550" y="1733550"/>
              <a:ext cx="1504950" cy="619125"/>
              <a:chOff x="1647825" y="1123950"/>
              <a:chExt cx="1504951" cy="619125"/>
            </a:xfrm>
          </xdr:grpSpPr>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100-000096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100-000097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100-000098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100-000099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100-00009A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100-00009B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10</xdr:row>
          <xdr:rowOff>0</xdr:rowOff>
        </xdr:from>
        <xdr:to>
          <xdr:col>9</xdr:col>
          <xdr:colOff>9525</xdr:colOff>
          <xdr:row>12</xdr:row>
          <xdr:rowOff>9525</xdr:rowOff>
        </xdr:to>
        <xdr:grpSp>
          <xdr:nvGrpSpPr>
            <xdr:cNvPr id="13421" name="グループ化 88">
              <a:extLst>
                <a:ext uri="{FF2B5EF4-FFF2-40B4-BE49-F238E27FC236}">
                  <a16:creationId xmlns:a16="http://schemas.microsoft.com/office/drawing/2014/main" id="{629DF19E-558D-F1B1-4159-E2AA7176E02C}"/>
                </a:ext>
              </a:extLst>
            </xdr:cNvPr>
            <xdr:cNvGrpSpPr>
              <a:grpSpLocks/>
            </xdr:cNvGrpSpPr>
          </xdr:nvGrpSpPr>
          <xdr:grpSpPr bwMode="auto">
            <a:xfrm>
              <a:off x="1743075" y="2352675"/>
              <a:ext cx="1504950" cy="619125"/>
              <a:chOff x="1647825" y="1123950"/>
              <a:chExt cx="1504951" cy="619125"/>
            </a:xfrm>
          </xdr:grpSpPr>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100-00009C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100-00009D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100-00009E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100-00009F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100-0000A0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100-0000A1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11</xdr:row>
          <xdr:rowOff>295275</xdr:rowOff>
        </xdr:from>
        <xdr:to>
          <xdr:col>9</xdr:col>
          <xdr:colOff>9525</xdr:colOff>
          <xdr:row>14</xdr:row>
          <xdr:rowOff>0</xdr:rowOff>
        </xdr:to>
        <xdr:grpSp>
          <xdr:nvGrpSpPr>
            <xdr:cNvPr id="13422" name="グループ化 95">
              <a:extLst>
                <a:ext uri="{FF2B5EF4-FFF2-40B4-BE49-F238E27FC236}">
                  <a16:creationId xmlns:a16="http://schemas.microsoft.com/office/drawing/2014/main" id="{823F2AED-C262-3EAF-E73C-E32872B26F75}"/>
                </a:ext>
              </a:extLst>
            </xdr:cNvPr>
            <xdr:cNvGrpSpPr>
              <a:grpSpLocks/>
            </xdr:cNvGrpSpPr>
          </xdr:nvGrpSpPr>
          <xdr:grpSpPr bwMode="auto">
            <a:xfrm>
              <a:off x="1743075" y="2952750"/>
              <a:ext cx="1504950" cy="619125"/>
              <a:chOff x="1647825" y="1123950"/>
              <a:chExt cx="1504951" cy="619125"/>
            </a:xfrm>
          </xdr:grpSpPr>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100-0000A2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100-0000A3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100-0000A4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100-0000A5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100-0000A6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100-0000A7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13</xdr:row>
          <xdr:rowOff>295275</xdr:rowOff>
        </xdr:from>
        <xdr:to>
          <xdr:col>9</xdr:col>
          <xdr:colOff>9525</xdr:colOff>
          <xdr:row>16</xdr:row>
          <xdr:rowOff>0</xdr:rowOff>
        </xdr:to>
        <xdr:grpSp>
          <xdr:nvGrpSpPr>
            <xdr:cNvPr id="13423" name="グループ化 102">
              <a:extLst>
                <a:ext uri="{FF2B5EF4-FFF2-40B4-BE49-F238E27FC236}">
                  <a16:creationId xmlns:a16="http://schemas.microsoft.com/office/drawing/2014/main" id="{CCEBA6A0-2CC9-1244-8A91-168A773B34E1}"/>
                </a:ext>
              </a:extLst>
            </xdr:cNvPr>
            <xdr:cNvGrpSpPr>
              <a:grpSpLocks/>
            </xdr:cNvGrpSpPr>
          </xdr:nvGrpSpPr>
          <xdr:grpSpPr bwMode="auto">
            <a:xfrm>
              <a:off x="1743075" y="3562350"/>
              <a:ext cx="1504950" cy="619125"/>
              <a:chOff x="1647825" y="1123950"/>
              <a:chExt cx="1504951" cy="619125"/>
            </a:xfrm>
          </xdr:grpSpPr>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100-0000A8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100-0000A9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100-0000AA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100-0000AB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100-0000AC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100-0000AD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15</xdr:row>
          <xdr:rowOff>285750</xdr:rowOff>
        </xdr:from>
        <xdr:to>
          <xdr:col>9</xdr:col>
          <xdr:colOff>9525</xdr:colOff>
          <xdr:row>17</xdr:row>
          <xdr:rowOff>295275</xdr:rowOff>
        </xdr:to>
        <xdr:grpSp>
          <xdr:nvGrpSpPr>
            <xdr:cNvPr id="13424" name="グループ化 109">
              <a:extLst>
                <a:ext uri="{FF2B5EF4-FFF2-40B4-BE49-F238E27FC236}">
                  <a16:creationId xmlns:a16="http://schemas.microsoft.com/office/drawing/2014/main" id="{A124D8F3-F7F1-ED94-FA30-6EB8CC011E66}"/>
                </a:ext>
              </a:extLst>
            </xdr:cNvPr>
            <xdr:cNvGrpSpPr>
              <a:grpSpLocks/>
            </xdr:cNvGrpSpPr>
          </xdr:nvGrpSpPr>
          <xdr:grpSpPr bwMode="auto">
            <a:xfrm>
              <a:off x="1743075" y="4162425"/>
              <a:ext cx="1504950" cy="619125"/>
              <a:chOff x="1647825" y="1123950"/>
              <a:chExt cx="1504951" cy="619125"/>
            </a:xfrm>
          </xdr:grpSpPr>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100-0000AE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100-0000AF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100-0000B0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100-0000B1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100-0000B2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100-0000B3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17</xdr:row>
          <xdr:rowOff>285750</xdr:rowOff>
        </xdr:from>
        <xdr:to>
          <xdr:col>9</xdr:col>
          <xdr:colOff>0</xdr:colOff>
          <xdr:row>19</xdr:row>
          <xdr:rowOff>295275</xdr:rowOff>
        </xdr:to>
        <xdr:grpSp>
          <xdr:nvGrpSpPr>
            <xdr:cNvPr id="13425" name="グループ化 123">
              <a:extLst>
                <a:ext uri="{FF2B5EF4-FFF2-40B4-BE49-F238E27FC236}">
                  <a16:creationId xmlns:a16="http://schemas.microsoft.com/office/drawing/2014/main" id="{5EB42174-8A6D-07D4-C7F3-0C6F0610F185}"/>
                </a:ext>
              </a:extLst>
            </xdr:cNvPr>
            <xdr:cNvGrpSpPr>
              <a:grpSpLocks/>
            </xdr:cNvGrpSpPr>
          </xdr:nvGrpSpPr>
          <xdr:grpSpPr bwMode="auto">
            <a:xfrm>
              <a:off x="1733550" y="4772025"/>
              <a:ext cx="1504950" cy="619125"/>
              <a:chOff x="1647825" y="1123950"/>
              <a:chExt cx="1504951" cy="619125"/>
            </a:xfrm>
          </xdr:grpSpPr>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100-0000BA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100-0000BB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100-0000BC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100-0000BD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100-0000BE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100-0000BF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19</xdr:row>
          <xdr:rowOff>276225</xdr:rowOff>
        </xdr:from>
        <xdr:to>
          <xdr:col>9</xdr:col>
          <xdr:colOff>0</xdr:colOff>
          <xdr:row>21</xdr:row>
          <xdr:rowOff>285750</xdr:rowOff>
        </xdr:to>
        <xdr:grpSp>
          <xdr:nvGrpSpPr>
            <xdr:cNvPr id="13426" name="グループ化 130">
              <a:extLst>
                <a:ext uri="{FF2B5EF4-FFF2-40B4-BE49-F238E27FC236}">
                  <a16:creationId xmlns:a16="http://schemas.microsoft.com/office/drawing/2014/main" id="{ABEFA43D-A610-39FB-4C09-AC71E966DCE5}"/>
                </a:ext>
              </a:extLst>
            </xdr:cNvPr>
            <xdr:cNvGrpSpPr>
              <a:grpSpLocks/>
            </xdr:cNvGrpSpPr>
          </xdr:nvGrpSpPr>
          <xdr:grpSpPr bwMode="auto">
            <a:xfrm>
              <a:off x="1733550" y="5372100"/>
              <a:ext cx="1504950" cy="619125"/>
              <a:chOff x="1647825" y="1123950"/>
              <a:chExt cx="1504951" cy="619125"/>
            </a:xfrm>
          </xdr:grpSpPr>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100-0000C0240000}"/>
                  </a:ext>
                </a:extLst>
              </xdr:cNvPr>
              <xdr:cNvSpPr/>
            </xdr:nvSpPr>
            <xdr:spPr bwMode="auto">
              <a:xfrm>
                <a:off x="2571750" y="1133475"/>
                <a:ext cx="581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a:t>
                </a:r>
              </a:p>
            </xdr:txBody>
          </xdr:sp>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100-0000C1240000}"/>
                  </a:ext>
                </a:extLst>
              </xdr:cNvPr>
              <xdr:cNvSpPr/>
            </xdr:nvSpPr>
            <xdr:spPr bwMode="auto">
              <a:xfrm>
                <a:off x="2571750" y="13144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冷蔵</a:t>
                </a:r>
              </a:p>
            </xdr:txBody>
          </xdr:sp>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100-0000C2240000}"/>
                  </a:ext>
                </a:extLst>
              </xdr:cNvPr>
              <xdr:cNvSpPr/>
            </xdr:nvSpPr>
            <xdr:spPr bwMode="auto">
              <a:xfrm>
                <a:off x="2571750" y="1495425"/>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両方</a:t>
                </a:r>
              </a:p>
            </xdr:txBody>
          </xdr:sp>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100-0000C3240000}"/>
                  </a:ext>
                </a:extLst>
              </xdr:cNvPr>
              <xdr:cNvSpPr/>
            </xdr:nvSpPr>
            <xdr:spPr bwMode="auto">
              <a:xfrm>
                <a:off x="1647825" y="11239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100-0000C4240000}"/>
                  </a:ext>
                </a:extLst>
              </xdr:cNvPr>
              <xdr:cNvSpPr/>
            </xdr:nvSpPr>
            <xdr:spPr bwMode="auto">
              <a:xfrm>
                <a:off x="1647825" y="131445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100-0000C5240000}"/>
                  </a:ext>
                </a:extLst>
              </xdr:cNvPr>
              <xdr:cNvSpPr/>
            </xdr:nvSpPr>
            <xdr:spPr bwMode="auto">
              <a:xfrm>
                <a:off x="1647825" y="1495425"/>
                <a:ext cx="7524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xdr:twoCellAnchor>
    <xdr:from>
      <xdr:col>8</xdr:col>
      <xdr:colOff>590550</xdr:colOff>
      <xdr:row>4</xdr:row>
      <xdr:rowOff>38100</xdr:rowOff>
    </xdr:from>
    <xdr:to>
      <xdr:col>13</xdr:col>
      <xdr:colOff>38100</xdr:colOff>
      <xdr:row>23</xdr:row>
      <xdr:rowOff>9525</xdr:rowOff>
    </xdr:to>
    <xdr:sp macro="" textlink="">
      <xdr:nvSpPr>
        <xdr:cNvPr id="13427" name="Rectangle 9">
          <a:extLst>
            <a:ext uri="{FF2B5EF4-FFF2-40B4-BE49-F238E27FC236}">
              <a16:creationId xmlns:a16="http://schemas.microsoft.com/office/drawing/2014/main" id="{50BBD5A8-40FC-0D05-9DD1-C8E5DF09E790}"/>
            </a:ext>
          </a:extLst>
        </xdr:cNvPr>
        <xdr:cNvSpPr>
          <a:spLocks noChangeArrowheads="1"/>
        </xdr:cNvSpPr>
      </xdr:nvSpPr>
      <xdr:spPr bwMode="auto">
        <a:xfrm>
          <a:off x="3200400" y="590550"/>
          <a:ext cx="7305675" cy="54864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13</xdr:col>
      <xdr:colOff>609600</xdr:colOff>
      <xdr:row>6</xdr:row>
      <xdr:rowOff>76200</xdr:rowOff>
    </xdr:from>
    <xdr:to>
      <xdr:col>18</xdr:col>
      <xdr:colOff>552450</xdr:colOff>
      <xdr:row>18</xdr:row>
      <xdr:rowOff>57150</xdr:rowOff>
    </xdr:to>
    <xdr:grpSp>
      <xdr:nvGrpSpPr>
        <xdr:cNvPr id="13428" name="グループ化 10">
          <a:extLst>
            <a:ext uri="{FF2B5EF4-FFF2-40B4-BE49-F238E27FC236}">
              <a16:creationId xmlns:a16="http://schemas.microsoft.com/office/drawing/2014/main" id="{2B3D5BDF-CB2B-48BF-DC78-4A464F6A0D51}"/>
            </a:ext>
          </a:extLst>
        </xdr:cNvPr>
        <xdr:cNvGrpSpPr>
          <a:grpSpLocks/>
        </xdr:cNvGrpSpPr>
      </xdr:nvGrpSpPr>
      <xdr:grpSpPr bwMode="auto">
        <a:xfrm>
          <a:off x="11077575" y="1209675"/>
          <a:ext cx="3371850" cy="3638550"/>
          <a:chOff x="7620000" y="2628900"/>
          <a:chExt cx="3371850" cy="3662680"/>
        </a:xfrm>
      </xdr:grpSpPr>
      <xdr:sp macro="" textlink="">
        <xdr:nvSpPr>
          <xdr:cNvPr id="60" name="AutoShape 8">
            <a:extLst>
              <a:ext uri="{FF2B5EF4-FFF2-40B4-BE49-F238E27FC236}">
                <a16:creationId xmlns:a16="http://schemas.microsoft.com/office/drawing/2014/main" id="{41B56577-7AB8-7F56-9F4C-0F06279D6685}"/>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8736"/>
              <a:gd name="adj6" fmla="val -15819"/>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61" name="直線矢印コネクタ 60">
            <a:extLst>
              <a:ext uri="{FF2B5EF4-FFF2-40B4-BE49-F238E27FC236}">
                <a16:creationId xmlns:a16="http://schemas.microsoft.com/office/drawing/2014/main" id="{A94A2C06-8532-E537-B368-897D8CFCCC7F}"/>
              </a:ext>
            </a:extLst>
          </xdr:cNvPr>
          <xdr:cNvCxnSpPr/>
        </xdr:nvCxnSpPr>
        <xdr:spPr>
          <a:xfrm>
            <a:off x="8610600" y="4393123"/>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13</xdr:col>
      <xdr:colOff>666750</xdr:colOff>
      <xdr:row>18</xdr:row>
      <xdr:rowOff>257175</xdr:rowOff>
    </xdr:from>
    <xdr:to>
      <xdr:col>18</xdr:col>
      <xdr:colOff>552450</xdr:colOff>
      <xdr:row>21</xdr:row>
      <xdr:rowOff>136525</xdr:rowOff>
    </xdr:to>
    <xdr:sp macro="" textlink="">
      <xdr:nvSpPr>
        <xdr:cNvPr id="62" name="Text Box 5">
          <a:extLst>
            <a:ext uri="{FF2B5EF4-FFF2-40B4-BE49-F238E27FC236}">
              <a16:creationId xmlns:a16="http://schemas.microsoft.com/office/drawing/2014/main" id="{71B78FB0-9573-B4CC-7BF3-7A7FA203990C}"/>
            </a:ext>
          </a:extLst>
        </xdr:cNvPr>
        <xdr:cNvSpPr txBox="1">
          <a:spLocks noChangeArrowheads="1"/>
        </xdr:cNvSpPr>
      </xdr:nvSpPr>
      <xdr:spPr bwMode="auto">
        <a:xfrm>
          <a:off x="11134725" y="5048250"/>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13</xdr:col>
      <xdr:colOff>619125</xdr:colOff>
      <xdr:row>1</xdr:row>
      <xdr:rowOff>123825</xdr:rowOff>
    </xdr:from>
    <xdr:to>
      <xdr:col>18</xdr:col>
      <xdr:colOff>561975</xdr:colOff>
      <xdr:row>5</xdr:row>
      <xdr:rowOff>209550</xdr:rowOff>
    </xdr:to>
    <xdr:grpSp>
      <xdr:nvGrpSpPr>
        <xdr:cNvPr id="13430" name="グループ化 10">
          <a:extLst>
            <a:ext uri="{FF2B5EF4-FFF2-40B4-BE49-F238E27FC236}">
              <a16:creationId xmlns:a16="http://schemas.microsoft.com/office/drawing/2014/main" id="{66B0D5A4-7B48-A8DC-FB09-5827F675119F}"/>
            </a:ext>
          </a:extLst>
        </xdr:cNvPr>
        <xdr:cNvGrpSpPr>
          <a:grpSpLocks/>
        </xdr:cNvGrpSpPr>
      </xdr:nvGrpSpPr>
      <xdr:grpSpPr bwMode="auto">
        <a:xfrm>
          <a:off x="11087100" y="171450"/>
          <a:ext cx="3371850" cy="838200"/>
          <a:chOff x="7753350" y="2638413"/>
          <a:chExt cx="3371850" cy="3662680"/>
        </a:xfrm>
      </xdr:grpSpPr>
      <xdr:sp macro="" textlink="">
        <xdr:nvSpPr>
          <xdr:cNvPr id="64" name="AutoShape 8">
            <a:extLst>
              <a:ext uri="{FF2B5EF4-FFF2-40B4-BE49-F238E27FC236}">
                <a16:creationId xmlns:a16="http://schemas.microsoft.com/office/drawing/2014/main" id="{DDD3B541-F749-4BAC-DF61-62A6AD3610FC}"/>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132929"/>
              <a:gd name="adj6" fmla="val -101977"/>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1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表の上部に明記されますので、</a:t>
            </a:r>
          </a:p>
          <a:p>
            <a:pPr rtl="0">
              <a:lnSpc>
                <a:spcPts val="17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a:t>
            </a:r>
            <a:r>
              <a:rPr lang="ja-JP" altLang="en-US" sz="1600" b="1" i="0" baseline="0">
                <a:solidFill>
                  <a:srgbClr val="3366FF"/>
                </a:solidFill>
                <a:effectLst/>
                <a:latin typeface="+mn-lt"/>
                <a:ea typeface="+mn-ea"/>
                <a:cs typeface="+mn-cs"/>
              </a:rPr>
              <a:t>事業所名称</a:t>
            </a:r>
            <a:r>
              <a:rPr lang="ja-JP" altLang="ja-JP" sz="1600" b="1" i="0" baseline="0">
                <a:solidFill>
                  <a:srgbClr val="3366FF"/>
                </a:solidFill>
                <a:effectLst/>
                <a:latin typeface="+mn-lt"/>
                <a:ea typeface="+mn-ea"/>
                <a:cs typeface="+mn-cs"/>
              </a:rPr>
              <a:t>」</a:t>
            </a:r>
            <a:r>
              <a:rPr lang="ja-JP" altLang="en-US" sz="1100" b="0" i="0" baseline="0">
                <a:effectLst/>
                <a:latin typeface="+mn-lt"/>
                <a:ea typeface="+mn-ea"/>
                <a:cs typeface="+mn-cs"/>
              </a:rPr>
              <a:t>を入力してください</a:t>
            </a:r>
            <a:r>
              <a:rPr lang="ja-JP" altLang="ja-JP" sz="1100" b="0" i="0" baseline="0">
                <a:effectLst/>
                <a:latin typeface="+mn-lt"/>
                <a:ea typeface="+mn-ea"/>
                <a:cs typeface="+mn-cs"/>
              </a:rPr>
              <a:t>。</a:t>
            </a:r>
            <a:endParaRPr lang="ja-JP" altLang="ja-JP">
              <a:effectLst/>
            </a:endParaRPr>
          </a:p>
          <a:p>
            <a:pPr rtl="0">
              <a:lnSpc>
                <a:spcPts val="1100"/>
              </a:lnSpc>
            </a:pPr>
            <a:r>
              <a:rPr lang="ja-JP" altLang="ja-JP" sz="1100" b="0" i="0" baseline="0">
                <a:effectLst/>
                <a:latin typeface="+mn-lt"/>
                <a:ea typeface="+mn-ea"/>
                <a:cs typeface="+mn-cs"/>
              </a:rPr>
              <a:t>　　　　　　　　　　</a:t>
            </a:r>
            <a:endParaRPr lang="ja-JP" altLang="ja-JP">
              <a:effectLst/>
            </a:endParaRPr>
          </a:p>
          <a:p>
            <a:pPr>
              <a:lnSpc>
                <a:spcPts val="11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65" name="直線矢印コネクタ 64">
            <a:extLst>
              <a:ext uri="{FF2B5EF4-FFF2-40B4-BE49-F238E27FC236}">
                <a16:creationId xmlns:a16="http://schemas.microsoft.com/office/drawing/2014/main" id="{A68F234E-2A6D-D488-387D-428E20A637D6}"/>
              </a:ext>
            </a:extLst>
          </xdr:cNvPr>
          <xdr:cNvCxnSpPr/>
        </xdr:nvCxnSpPr>
        <xdr:spPr>
          <a:xfrm flipH="1">
            <a:off x="8534400" y="4636238"/>
            <a:ext cx="1190625"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180975</xdr:colOff>
          <xdr:row>3</xdr:row>
          <xdr:rowOff>476250</xdr:rowOff>
        </xdr:from>
        <xdr:to>
          <xdr:col>9</xdr:col>
          <xdr:colOff>933450</xdr:colOff>
          <xdr:row>5</xdr:row>
          <xdr:rowOff>28575</xdr:rowOff>
        </xdr:to>
        <xdr:grpSp>
          <xdr:nvGrpSpPr>
            <xdr:cNvPr id="14402" name="グループ化 1">
              <a:extLst>
                <a:ext uri="{FF2B5EF4-FFF2-40B4-BE49-F238E27FC236}">
                  <a16:creationId xmlns:a16="http://schemas.microsoft.com/office/drawing/2014/main" id="{52E03A29-C984-F233-CFE2-2CDD9B73EAF5}"/>
                </a:ext>
              </a:extLst>
            </xdr:cNvPr>
            <xdr:cNvGrpSpPr>
              <a:grpSpLocks/>
            </xdr:cNvGrpSpPr>
          </xdr:nvGrpSpPr>
          <xdr:grpSpPr bwMode="auto">
            <a:xfrm>
              <a:off x="5162550" y="1019175"/>
              <a:ext cx="752475" cy="600075"/>
              <a:chOff x="1647825" y="1209678"/>
              <a:chExt cx="752475" cy="54292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4</xdr:row>
          <xdr:rowOff>523875</xdr:rowOff>
        </xdr:from>
        <xdr:to>
          <xdr:col>9</xdr:col>
          <xdr:colOff>933450</xdr:colOff>
          <xdr:row>6</xdr:row>
          <xdr:rowOff>19050</xdr:rowOff>
        </xdr:to>
        <xdr:grpSp>
          <xdr:nvGrpSpPr>
            <xdr:cNvPr id="14403" name="グループ化 5">
              <a:extLst>
                <a:ext uri="{FF2B5EF4-FFF2-40B4-BE49-F238E27FC236}">
                  <a16:creationId xmlns:a16="http://schemas.microsoft.com/office/drawing/2014/main" id="{1C9CB398-5A52-E461-30F6-A5EA71C2D2CE}"/>
                </a:ext>
              </a:extLst>
            </xdr:cNvPr>
            <xdr:cNvGrpSpPr>
              <a:grpSpLocks/>
            </xdr:cNvGrpSpPr>
          </xdr:nvGrpSpPr>
          <xdr:grpSpPr bwMode="auto">
            <a:xfrm>
              <a:off x="5162550" y="1562100"/>
              <a:ext cx="752475" cy="600075"/>
              <a:chOff x="1647825" y="1209678"/>
              <a:chExt cx="752475" cy="542925"/>
            </a:xfrm>
          </xdr:grpSpPr>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5</xdr:row>
          <xdr:rowOff>514350</xdr:rowOff>
        </xdr:from>
        <xdr:to>
          <xdr:col>9</xdr:col>
          <xdr:colOff>933450</xdr:colOff>
          <xdr:row>7</xdr:row>
          <xdr:rowOff>9525</xdr:rowOff>
        </xdr:to>
        <xdr:grpSp>
          <xdr:nvGrpSpPr>
            <xdr:cNvPr id="14404" name="グループ化 9">
              <a:extLst>
                <a:ext uri="{FF2B5EF4-FFF2-40B4-BE49-F238E27FC236}">
                  <a16:creationId xmlns:a16="http://schemas.microsoft.com/office/drawing/2014/main" id="{E959FD13-20C1-615C-8AB8-8126DA256AED}"/>
                </a:ext>
              </a:extLst>
            </xdr:cNvPr>
            <xdr:cNvGrpSpPr>
              <a:grpSpLocks/>
            </xdr:cNvGrpSpPr>
          </xdr:nvGrpSpPr>
          <xdr:grpSpPr bwMode="auto">
            <a:xfrm>
              <a:off x="5162550" y="2105025"/>
              <a:ext cx="752475" cy="600075"/>
              <a:chOff x="1647825" y="1209678"/>
              <a:chExt cx="752475" cy="542925"/>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6</xdr:row>
          <xdr:rowOff>533400</xdr:rowOff>
        </xdr:from>
        <xdr:to>
          <xdr:col>9</xdr:col>
          <xdr:colOff>933450</xdr:colOff>
          <xdr:row>8</xdr:row>
          <xdr:rowOff>28575</xdr:rowOff>
        </xdr:to>
        <xdr:grpSp>
          <xdr:nvGrpSpPr>
            <xdr:cNvPr id="14405" name="グループ化 13">
              <a:extLst>
                <a:ext uri="{FF2B5EF4-FFF2-40B4-BE49-F238E27FC236}">
                  <a16:creationId xmlns:a16="http://schemas.microsoft.com/office/drawing/2014/main" id="{F6AED6E9-8BEE-63C5-1848-41B1FD4F7534}"/>
                </a:ext>
              </a:extLst>
            </xdr:cNvPr>
            <xdr:cNvGrpSpPr>
              <a:grpSpLocks/>
            </xdr:cNvGrpSpPr>
          </xdr:nvGrpSpPr>
          <xdr:grpSpPr bwMode="auto">
            <a:xfrm>
              <a:off x="5162550" y="2676525"/>
              <a:ext cx="752475" cy="600075"/>
              <a:chOff x="1647825" y="1209678"/>
              <a:chExt cx="752475" cy="542925"/>
            </a:xfrm>
          </xdr:grpSpPr>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200-00000C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7</xdr:row>
          <xdr:rowOff>523875</xdr:rowOff>
        </xdr:from>
        <xdr:to>
          <xdr:col>9</xdr:col>
          <xdr:colOff>933450</xdr:colOff>
          <xdr:row>9</xdr:row>
          <xdr:rowOff>19050</xdr:rowOff>
        </xdr:to>
        <xdr:grpSp>
          <xdr:nvGrpSpPr>
            <xdr:cNvPr id="14406" name="グループ化 17">
              <a:extLst>
                <a:ext uri="{FF2B5EF4-FFF2-40B4-BE49-F238E27FC236}">
                  <a16:creationId xmlns:a16="http://schemas.microsoft.com/office/drawing/2014/main" id="{FE51C403-8B4F-ABE6-CACF-8A3678834A02}"/>
                </a:ext>
              </a:extLst>
            </xdr:cNvPr>
            <xdr:cNvGrpSpPr>
              <a:grpSpLocks/>
            </xdr:cNvGrpSpPr>
          </xdr:nvGrpSpPr>
          <xdr:grpSpPr bwMode="auto">
            <a:xfrm>
              <a:off x="5162550" y="3219450"/>
              <a:ext cx="752475" cy="600075"/>
              <a:chOff x="1647825" y="1209678"/>
              <a:chExt cx="752475" cy="542925"/>
            </a:xfrm>
          </xdr:grpSpPr>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8</xdr:row>
          <xdr:rowOff>523875</xdr:rowOff>
        </xdr:from>
        <xdr:to>
          <xdr:col>9</xdr:col>
          <xdr:colOff>933450</xdr:colOff>
          <xdr:row>10</xdr:row>
          <xdr:rowOff>19050</xdr:rowOff>
        </xdr:to>
        <xdr:grpSp>
          <xdr:nvGrpSpPr>
            <xdr:cNvPr id="14407" name="グループ化 21">
              <a:extLst>
                <a:ext uri="{FF2B5EF4-FFF2-40B4-BE49-F238E27FC236}">
                  <a16:creationId xmlns:a16="http://schemas.microsoft.com/office/drawing/2014/main" id="{25BE9E3E-EEE5-C226-8188-78E8AA11BD55}"/>
                </a:ext>
              </a:extLst>
            </xdr:cNvPr>
            <xdr:cNvGrpSpPr>
              <a:grpSpLocks/>
            </xdr:cNvGrpSpPr>
          </xdr:nvGrpSpPr>
          <xdr:grpSpPr bwMode="auto">
            <a:xfrm>
              <a:off x="5162550" y="3771900"/>
              <a:ext cx="752475" cy="600075"/>
              <a:chOff x="1647825" y="1209678"/>
              <a:chExt cx="752475" cy="542925"/>
            </a:xfrm>
          </xdr:grpSpPr>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9</xdr:row>
          <xdr:rowOff>523875</xdr:rowOff>
        </xdr:from>
        <xdr:to>
          <xdr:col>9</xdr:col>
          <xdr:colOff>933450</xdr:colOff>
          <xdr:row>11</xdr:row>
          <xdr:rowOff>19050</xdr:rowOff>
        </xdr:to>
        <xdr:grpSp>
          <xdr:nvGrpSpPr>
            <xdr:cNvPr id="14408" name="グループ化 25">
              <a:extLst>
                <a:ext uri="{FF2B5EF4-FFF2-40B4-BE49-F238E27FC236}">
                  <a16:creationId xmlns:a16="http://schemas.microsoft.com/office/drawing/2014/main" id="{461A5C8B-4809-2B0F-9762-260FDDA2DDEB}"/>
                </a:ext>
              </a:extLst>
            </xdr:cNvPr>
            <xdr:cNvGrpSpPr>
              <a:grpSpLocks/>
            </xdr:cNvGrpSpPr>
          </xdr:nvGrpSpPr>
          <xdr:grpSpPr bwMode="auto">
            <a:xfrm>
              <a:off x="5162550" y="4324350"/>
              <a:ext cx="752475" cy="600075"/>
              <a:chOff x="1647825" y="1209678"/>
              <a:chExt cx="752475" cy="542925"/>
            </a:xfrm>
          </xdr:grpSpPr>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10</xdr:row>
          <xdr:rowOff>523875</xdr:rowOff>
        </xdr:from>
        <xdr:to>
          <xdr:col>9</xdr:col>
          <xdr:colOff>933450</xdr:colOff>
          <xdr:row>12</xdr:row>
          <xdr:rowOff>19050</xdr:rowOff>
        </xdr:to>
        <xdr:grpSp>
          <xdr:nvGrpSpPr>
            <xdr:cNvPr id="14409" name="グループ化 29">
              <a:extLst>
                <a:ext uri="{FF2B5EF4-FFF2-40B4-BE49-F238E27FC236}">
                  <a16:creationId xmlns:a16="http://schemas.microsoft.com/office/drawing/2014/main" id="{484930C6-2711-9A43-EC7A-07ACD5A73D45}"/>
                </a:ext>
              </a:extLst>
            </xdr:cNvPr>
            <xdr:cNvGrpSpPr>
              <a:grpSpLocks/>
            </xdr:cNvGrpSpPr>
          </xdr:nvGrpSpPr>
          <xdr:grpSpPr bwMode="auto">
            <a:xfrm>
              <a:off x="5162550" y="4876800"/>
              <a:ext cx="752475" cy="600075"/>
              <a:chOff x="1647825" y="1209678"/>
              <a:chExt cx="752475" cy="542925"/>
            </a:xfrm>
          </xdr:grpSpPr>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200-000017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200-000018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11</xdr:row>
          <xdr:rowOff>523875</xdr:rowOff>
        </xdr:from>
        <xdr:to>
          <xdr:col>9</xdr:col>
          <xdr:colOff>933450</xdr:colOff>
          <xdr:row>13</xdr:row>
          <xdr:rowOff>19050</xdr:rowOff>
        </xdr:to>
        <xdr:grpSp>
          <xdr:nvGrpSpPr>
            <xdr:cNvPr id="14410" name="グループ化 33">
              <a:extLst>
                <a:ext uri="{FF2B5EF4-FFF2-40B4-BE49-F238E27FC236}">
                  <a16:creationId xmlns:a16="http://schemas.microsoft.com/office/drawing/2014/main" id="{76D07018-B384-BC0C-9629-36775D4EC49A}"/>
                </a:ext>
              </a:extLst>
            </xdr:cNvPr>
            <xdr:cNvGrpSpPr>
              <a:grpSpLocks/>
            </xdr:cNvGrpSpPr>
          </xdr:nvGrpSpPr>
          <xdr:grpSpPr bwMode="auto">
            <a:xfrm>
              <a:off x="5162550" y="5429250"/>
              <a:ext cx="752475" cy="600075"/>
              <a:chOff x="1647825" y="1209678"/>
              <a:chExt cx="752475" cy="542925"/>
            </a:xfrm>
          </xdr:grpSpPr>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200-000019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200-00001A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200-00001B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12</xdr:row>
          <xdr:rowOff>514350</xdr:rowOff>
        </xdr:from>
        <xdr:to>
          <xdr:col>9</xdr:col>
          <xdr:colOff>933450</xdr:colOff>
          <xdr:row>14</xdr:row>
          <xdr:rowOff>9525</xdr:rowOff>
        </xdr:to>
        <xdr:grpSp>
          <xdr:nvGrpSpPr>
            <xdr:cNvPr id="14411" name="グループ化 37">
              <a:extLst>
                <a:ext uri="{FF2B5EF4-FFF2-40B4-BE49-F238E27FC236}">
                  <a16:creationId xmlns:a16="http://schemas.microsoft.com/office/drawing/2014/main" id="{48E0F916-4EA8-2CEB-16B4-BB2D8B3A22CD}"/>
                </a:ext>
              </a:extLst>
            </xdr:cNvPr>
            <xdr:cNvGrpSpPr>
              <a:grpSpLocks/>
            </xdr:cNvGrpSpPr>
          </xdr:nvGrpSpPr>
          <xdr:grpSpPr bwMode="auto">
            <a:xfrm>
              <a:off x="5162550" y="5972175"/>
              <a:ext cx="752475" cy="600075"/>
              <a:chOff x="1647825" y="1209678"/>
              <a:chExt cx="752475" cy="542925"/>
            </a:xfrm>
          </xdr:grpSpPr>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180975</xdr:colOff>
          <xdr:row>13</xdr:row>
          <xdr:rowOff>523875</xdr:rowOff>
        </xdr:from>
        <xdr:to>
          <xdr:col>9</xdr:col>
          <xdr:colOff>933450</xdr:colOff>
          <xdr:row>15</xdr:row>
          <xdr:rowOff>19050</xdr:rowOff>
        </xdr:to>
        <xdr:grpSp>
          <xdr:nvGrpSpPr>
            <xdr:cNvPr id="14412" name="グループ化 41">
              <a:extLst>
                <a:ext uri="{FF2B5EF4-FFF2-40B4-BE49-F238E27FC236}">
                  <a16:creationId xmlns:a16="http://schemas.microsoft.com/office/drawing/2014/main" id="{4F477A32-8FE3-B239-3DF3-237EE1935232}"/>
                </a:ext>
              </a:extLst>
            </xdr:cNvPr>
            <xdr:cNvGrpSpPr>
              <a:grpSpLocks/>
            </xdr:cNvGrpSpPr>
          </xdr:nvGrpSpPr>
          <xdr:grpSpPr bwMode="auto">
            <a:xfrm>
              <a:off x="5162550" y="6534150"/>
              <a:ext cx="752475" cy="600075"/>
              <a:chOff x="1647825" y="1209678"/>
              <a:chExt cx="752475" cy="542925"/>
            </a:xfrm>
          </xdr:grpSpPr>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1647825" y="1209678"/>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倉庫</a:t>
                </a:r>
              </a:p>
            </xdr:txBody>
          </xdr:sp>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1647825" y="1357312"/>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港運</a:t>
                </a:r>
              </a:p>
            </xdr:txBody>
          </xdr:sp>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1647825" y="1504953"/>
                <a:ext cx="7524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両事業</a:t>
                </a:r>
              </a:p>
            </xdr:txBody>
          </xdr:sp>
        </xdr:grpSp>
        <xdr:clientData/>
      </xdr:twoCellAnchor>
    </mc:Choice>
    <mc:Fallback/>
  </mc:AlternateContent>
  <xdr:twoCellAnchor>
    <xdr:from>
      <xdr:col>17</xdr:col>
      <xdr:colOff>504825</xdr:colOff>
      <xdr:row>2</xdr:row>
      <xdr:rowOff>47625</xdr:rowOff>
    </xdr:from>
    <xdr:to>
      <xdr:col>22</xdr:col>
      <xdr:colOff>390525</xdr:colOff>
      <xdr:row>4</xdr:row>
      <xdr:rowOff>136525</xdr:rowOff>
    </xdr:to>
    <xdr:sp macro="" textlink="">
      <xdr:nvSpPr>
        <xdr:cNvPr id="46" name="Text Box 5">
          <a:extLst>
            <a:ext uri="{FF2B5EF4-FFF2-40B4-BE49-F238E27FC236}">
              <a16:creationId xmlns:a16="http://schemas.microsoft.com/office/drawing/2014/main" id="{778355C7-27B2-7130-BD7E-29C170917E69}"/>
            </a:ext>
          </a:extLst>
        </xdr:cNvPr>
        <xdr:cNvSpPr txBox="1">
          <a:spLocks noChangeArrowheads="1"/>
        </xdr:cNvSpPr>
      </xdr:nvSpPr>
      <xdr:spPr bwMode="auto">
        <a:xfrm>
          <a:off x="10991850" y="381000"/>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0</xdr:col>
      <xdr:colOff>28575</xdr:colOff>
      <xdr:row>3</xdr:row>
      <xdr:rowOff>28575</xdr:rowOff>
    </xdr:from>
    <xdr:to>
      <xdr:col>17</xdr:col>
      <xdr:colOff>57150</xdr:colOff>
      <xdr:row>15</xdr:row>
      <xdr:rowOff>57150</xdr:rowOff>
    </xdr:to>
    <xdr:sp macro="" textlink="">
      <xdr:nvSpPr>
        <xdr:cNvPr id="14414" name="Rectangle 9">
          <a:extLst>
            <a:ext uri="{FF2B5EF4-FFF2-40B4-BE49-F238E27FC236}">
              <a16:creationId xmlns:a16="http://schemas.microsoft.com/office/drawing/2014/main" id="{87FB6DF7-B209-67C4-8DF4-99DB62F733D9}"/>
            </a:ext>
          </a:extLst>
        </xdr:cNvPr>
        <xdr:cNvSpPr>
          <a:spLocks noChangeArrowheads="1"/>
        </xdr:cNvSpPr>
      </xdr:nvSpPr>
      <xdr:spPr bwMode="auto">
        <a:xfrm>
          <a:off x="28575" y="571500"/>
          <a:ext cx="10515600" cy="66008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17</xdr:col>
      <xdr:colOff>476250</xdr:colOff>
      <xdr:row>4</xdr:row>
      <xdr:rowOff>247650</xdr:rowOff>
    </xdr:from>
    <xdr:to>
      <xdr:col>22</xdr:col>
      <xdr:colOff>419100</xdr:colOff>
      <xdr:row>11</xdr:row>
      <xdr:rowOff>19050</xdr:rowOff>
    </xdr:to>
    <xdr:grpSp>
      <xdr:nvGrpSpPr>
        <xdr:cNvPr id="14415" name="グループ化 10">
          <a:extLst>
            <a:ext uri="{FF2B5EF4-FFF2-40B4-BE49-F238E27FC236}">
              <a16:creationId xmlns:a16="http://schemas.microsoft.com/office/drawing/2014/main" id="{943D6DB0-1C37-1D28-7831-607B40E8F40C}"/>
            </a:ext>
          </a:extLst>
        </xdr:cNvPr>
        <xdr:cNvGrpSpPr>
          <a:grpSpLocks/>
        </xdr:cNvGrpSpPr>
      </xdr:nvGrpSpPr>
      <xdr:grpSpPr bwMode="auto">
        <a:xfrm>
          <a:off x="10963275" y="1285875"/>
          <a:ext cx="3371850" cy="3638550"/>
          <a:chOff x="7620000" y="2628900"/>
          <a:chExt cx="3371850" cy="3662680"/>
        </a:xfrm>
      </xdr:grpSpPr>
      <xdr:sp macro="" textlink="">
        <xdr:nvSpPr>
          <xdr:cNvPr id="49" name="AutoShape 8">
            <a:extLst>
              <a:ext uri="{FF2B5EF4-FFF2-40B4-BE49-F238E27FC236}">
                <a16:creationId xmlns:a16="http://schemas.microsoft.com/office/drawing/2014/main" id="{31BFD31B-0F99-F4C5-5828-C4A70C599AF6}"/>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7689"/>
              <a:gd name="adj6" fmla="val -11582"/>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50" name="直線矢印コネクタ 49">
            <a:extLst>
              <a:ext uri="{FF2B5EF4-FFF2-40B4-BE49-F238E27FC236}">
                <a16:creationId xmlns:a16="http://schemas.microsoft.com/office/drawing/2014/main" id="{E4A850B2-931F-79C7-639F-844A7C4B3CE4}"/>
              </a:ext>
            </a:extLst>
          </xdr:cNvPr>
          <xdr:cNvCxnSpPr/>
        </xdr:nvCxnSpPr>
        <xdr:spPr>
          <a:xfrm>
            <a:off x="8629650" y="4373946"/>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 Id="rId8"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667B7-7873-421D-9E5E-9B1B81C18B59}">
  <sheetPr codeName="Sheet1">
    <tabColor indexed="13"/>
    <pageSetUpPr fitToPage="1"/>
  </sheetPr>
  <dimension ref="A1:AF93"/>
  <sheetViews>
    <sheetView tabSelected="1" zoomScaleNormal="100" zoomScaleSheetLayoutView="100" workbookViewId="0">
      <selection activeCell="I5" sqref="I5:R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7" customWidth="1"/>
    <col min="21" max="21" width="2.625" style="7" customWidth="1"/>
    <col min="22" max="31" width="3.125" style="7" customWidth="1"/>
    <col min="32" max="32" width="0.75" customWidth="1"/>
  </cols>
  <sheetData>
    <row r="1" spans="1:32" ht="18" customHeight="1" x14ac:dyDescent="0.15">
      <c r="B1" s="188" t="s">
        <v>60</v>
      </c>
      <c r="C1" s="188"/>
      <c r="D1" s="188"/>
      <c r="E1" s="188"/>
      <c r="F1" s="188"/>
      <c r="G1" s="188"/>
      <c r="H1" s="188"/>
      <c r="I1" s="188"/>
      <c r="J1" s="188"/>
      <c r="K1" s="188"/>
      <c r="L1" s="188"/>
      <c r="M1" s="188"/>
      <c r="N1" s="188"/>
      <c r="O1" s="188"/>
      <c r="P1" s="188"/>
      <c r="Q1" s="188"/>
      <c r="R1" s="188"/>
      <c r="AB1" s="189"/>
      <c r="AC1" s="190"/>
      <c r="AD1" s="190"/>
      <c r="AE1" s="190"/>
    </row>
    <row r="2" spans="1:32" ht="15" customHeight="1" x14ac:dyDescent="0.15">
      <c r="B2" s="194"/>
      <c r="C2" s="194"/>
      <c r="D2" s="194"/>
      <c r="E2" s="194"/>
      <c r="F2" s="194"/>
      <c r="G2" s="194"/>
      <c r="H2" s="194"/>
      <c r="I2" s="194"/>
      <c r="J2" s="194"/>
      <c r="K2" s="194"/>
      <c r="L2" s="194"/>
      <c r="M2" s="194"/>
      <c r="N2" s="194"/>
      <c r="T2"/>
      <c r="U2"/>
      <c r="V2"/>
      <c r="W2"/>
      <c r="X2"/>
      <c r="Y2"/>
      <c r="Z2"/>
      <c r="AA2"/>
      <c r="AB2" t="s">
        <v>21</v>
      </c>
      <c r="AC2"/>
      <c r="AD2"/>
      <c r="AE2"/>
    </row>
    <row r="3" spans="1:32" ht="48" customHeight="1" x14ac:dyDescent="0.2">
      <c r="A3" s="195" t="s">
        <v>45</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6"/>
    </row>
    <row r="4" spans="1:32" ht="8.25" customHeight="1" x14ac:dyDescent="0.15">
      <c r="T4"/>
      <c r="U4"/>
      <c r="V4"/>
      <c r="W4"/>
      <c r="X4"/>
      <c r="Y4"/>
      <c r="Z4"/>
      <c r="AA4"/>
      <c r="AB4"/>
      <c r="AC4"/>
      <c r="AD4"/>
      <c r="AE4"/>
    </row>
    <row r="5" spans="1:32" s="9" customFormat="1" ht="23.25" customHeight="1" x14ac:dyDescent="0.15">
      <c r="A5" s="3"/>
      <c r="B5" s="191" t="s">
        <v>55</v>
      </c>
      <c r="C5" s="192"/>
      <c r="D5" s="192"/>
      <c r="E5" s="192"/>
      <c r="F5" s="192"/>
      <c r="G5" s="192"/>
      <c r="H5" s="192"/>
      <c r="I5" s="193" t="s">
        <v>30</v>
      </c>
      <c r="J5" s="193"/>
      <c r="K5" s="193"/>
      <c r="L5" s="193"/>
      <c r="M5" s="193"/>
      <c r="N5" s="193"/>
      <c r="O5" s="193"/>
      <c r="P5" s="193"/>
      <c r="Q5" s="193"/>
      <c r="R5" s="193"/>
      <c r="S5" s="120" t="s">
        <v>0</v>
      </c>
      <c r="T5" s="121"/>
      <c r="U5" s="146"/>
      <c r="V5" s="122"/>
      <c r="W5" s="122"/>
      <c r="X5" s="122"/>
      <c r="Y5" s="4" t="s">
        <v>15</v>
      </c>
      <c r="Z5" s="122"/>
      <c r="AA5" s="122"/>
      <c r="AB5" s="4" t="s">
        <v>16</v>
      </c>
      <c r="AC5" s="122"/>
      <c r="AD5" s="122"/>
      <c r="AE5" s="8" t="s">
        <v>17</v>
      </c>
    </row>
    <row r="6" spans="1:32" ht="16.5" customHeight="1" x14ac:dyDescent="0.15">
      <c r="B6" s="197" t="s">
        <v>24</v>
      </c>
      <c r="C6" s="173"/>
      <c r="D6" s="173"/>
      <c r="E6" s="173"/>
      <c r="F6" s="173"/>
      <c r="G6" s="173"/>
      <c r="H6" s="174"/>
      <c r="I6" s="198" t="s">
        <v>51</v>
      </c>
      <c r="J6" s="199"/>
      <c r="K6" s="199"/>
      <c r="L6" s="199"/>
      <c r="M6" s="199"/>
      <c r="N6" s="199"/>
      <c r="O6" s="199"/>
      <c r="P6" s="199"/>
      <c r="Q6" s="202" t="s">
        <v>31</v>
      </c>
      <c r="R6" s="202"/>
      <c r="S6" s="202"/>
      <c r="T6" s="202"/>
      <c r="U6" s="202"/>
      <c r="V6" s="202"/>
      <c r="W6" s="202" t="s">
        <v>44</v>
      </c>
      <c r="X6" s="202"/>
      <c r="Y6" s="202"/>
      <c r="Z6" s="202"/>
      <c r="AA6" s="202"/>
      <c r="AB6" s="202"/>
      <c r="AC6" s="202"/>
      <c r="AD6" s="202"/>
      <c r="AE6" s="204"/>
    </row>
    <row r="7" spans="1:32" ht="15" customHeight="1" x14ac:dyDescent="0.15">
      <c r="B7" s="170" t="s">
        <v>56</v>
      </c>
      <c r="C7" s="171"/>
      <c r="D7" s="171"/>
      <c r="E7" s="171"/>
      <c r="F7" s="171"/>
      <c r="G7" s="171"/>
      <c r="H7" s="172"/>
      <c r="I7" s="200"/>
      <c r="J7" s="201"/>
      <c r="K7" s="201"/>
      <c r="L7" s="201"/>
      <c r="M7" s="201"/>
      <c r="N7" s="201"/>
      <c r="O7" s="201"/>
      <c r="P7" s="201"/>
      <c r="Q7" s="203"/>
      <c r="R7" s="203"/>
      <c r="S7" s="203"/>
      <c r="T7" s="203"/>
      <c r="U7" s="203"/>
      <c r="V7" s="203"/>
      <c r="W7" s="203"/>
      <c r="X7" s="203"/>
      <c r="Y7" s="203"/>
      <c r="Z7" s="203"/>
      <c r="AA7" s="203"/>
      <c r="AB7" s="203"/>
      <c r="AC7" s="203"/>
      <c r="AD7" s="203"/>
      <c r="AE7" s="205"/>
    </row>
    <row r="8" spans="1:32" ht="18" customHeight="1" x14ac:dyDescent="0.15">
      <c r="B8" s="158" t="s">
        <v>22</v>
      </c>
      <c r="C8" s="159"/>
      <c r="D8" s="159"/>
      <c r="E8" s="159"/>
      <c r="F8" s="159"/>
      <c r="G8" s="159"/>
      <c r="H8" s="160"/>
      <c r="I8" s="161"/>
      <c r="J8" s="162"/>
      <c r="K8" s="162"/>
      <c r="L8" s="162"/>
      <c r="M8" s="162"/>
      <c r="N8" s="162"/>
      <c r="O8" s="162"/>
      <c r="P8" s="162"/>
      <c r="Q8" s="162"/>
      <c r="R8" s="162"/>
      <c r="S8" s="162"/>
      <c r="T8" s="162"/>
      <c r="U8" s="162"/>
      <c r="V8" s="162"/>
      <c r="W8" s="162"/>
      <c r="X8" s="162"/>
      <c r="Y8" s="162"/>
      <c r="Z8" s="162"/>
      <c r="AA8" s="162"/>
      <c r="AB8" s="162"/>
      <c r="AC8" s="162"/>
      <c r="AD8" s="162"/>
      <c r="AE8" s="163"/>
    </row>
    <row r="9" spans="1:32" ht="30" customHeight="1" x14ac:dyDescent="0.15">
      <c r="B9" s="164" t="s">
        <v>5</v>
      </c>
      <c r="C9" s="165"/>
      <c r="D9" s="165"/>
      <c r="E9" s="165"/>
      <c r="F9" s="165"/>
      <c r="G9" s="165"/>
      <c r="H9" s="166"/>
      <c r="I9" s="175" t="s">
        <v>21</v>
      </c>
      <c r="J9" s="176"/>
      <c r="K9" s="176"/>
      <c r="L9" s="176"/>
      <c r="M9" s="176"/>
      <c r="N9" s="176"/>
      <c r="O9" s="176"/>
      <c r="P9" s="176"/>
      <c r="Q9" s="176"/>
      <c r="R9" s="176"/>
      <c r="S9" s="176"/>
      <c r="T9" s="176"/>
      <c r="U9" s="176"/>
      <c r="V9" s="176"/>
      <c r="W9" s="176"/>
      <c r="X9" s="176"/>
      <c r="Y9" s="176"/>
      <c r="Z9" s="176"/>
      <c r="AA9" s="176"/>
      <c r="AB9" s="176"/>
      <c r="AC9" s="176"/>
      <c r="AD9" s="176"/>
      <c r="AE9" s="177"/>
    </row>
    <row r="10" spans="1:32" ht="18" customHeight="1" x14ac:dyDescent="0.15">
      <c r="B10" s="158" t="s">
        <v>22</v>
      </c>
      <c r="C10" s="159"/>
      <c r="D10" s="159"/>
      <c r="E10" s="159"/>
      <c r="F10" s="159"/>
      <c r="G10" s="159"/>
      <c r="H10" s="160"/>
      <c r="I10" s="178"/>
      <c r="J10" s="179"/>
      <c r="K10" s="179"/>
      <c r="L10" s="179"/>
      <c r="M10" s="179"/>
      <c r="N10" s="179"/>
      <c r="O10" s="179"/>
      <c r="P10" s="179"/>
      <c r="Q10" s="179"/>
      <c r="R10" s="179"/>
      <c r="S10" s="179"/>
      <c r="T10" s="179"/>
      <c r="U10" s="179"/>
      <c r="V10" s="179"/>
      <c r="W10" s="179"/>
      <c r="X10" s="179"/>
      <c r="Y10" s="179"/>
      <c r="Z10" s="179"/>
      <c r="AA10" s="179"/>
      <c r="AB10" s="179"/>
      <c r="AC10" s="179"/>
      <c r="AD10" s="179"/>
      <c r="AE10" s="180"/>
    </row>
    <row r="11" spans="1:32" ht="27" customHeight="1" x14ac:dyDescent="0.15">
      <c r="B11" s="181" t="s">
        <v>6</v>
      </c>
      <c r="C11" s="182"/>
      <c r="D11" s="182"/>
      <c r="E11" s="182"/>
      <c r="F11" s="182"/>
      <c r="G11" s="182"/>
      <c r="H11" s="183"/>
      <c r="I11" s="167"/>
      <c r="J11" s="168"/>
      <c r="K11" s="168"/>
      <c r="L11" s="168"/>
      <c r="M11" s="168"/>
      <c r="N11" s="168"/>
      <c r="O11" s="168"/>
      <c r="P11" s="168"/>
      <c r="Q11" s="168"/>
      <c r="R11" s="168"/>
      <c r="S11" s="168"/>
      <c r="T11" s="168"/>
      <c r="U11" s="168"/>
      <c r="V11" s="168"/>
      <c r="W11" s="168"/>
      <c r="X11" s="168"/>
      <c r="Y11" s="168"/>
      <c r="Z11" s="168"/>
      <c r="AA11" s="168"/>
      <c r="AB11" s="168"/>
      <c r="AC11" s="168"/>
      <c r="AD11" s="168"/>
      <c r="AE11" s="169"/>
    </row>
    <row r="12" spans="1:32" ht="25.5" customHeight="1" x14ac:dyDescent="0.15">
      <c r="B12" s="114" t="s">
        <v>25</v>
      </c>
      <c r="C12" s="115"/>
      <c r="D12" s="115"/>
      <c r="E12" s="115"/>
      <c r="F12" s="115"/>
      <c r="G12" s="115"/>
      <c r="H12" s="116"/>
      <c r="I12" s="184"/>
      <c r="J12" s="185"/>
      <c r="K12" s="185"/>
      <c r="L12" s="185"/>
      <c r="M12" s="185"/>
      <c r="N12" s="185"/>
      <c r="O12" s="185"/>
      <c r="P12" s="185"/>
      <c r="Q12" s="185"/>
      <c r="R12" s="173" t="s">
        <v>1</v>
      </c>
      <c r="S12" s="173"/>
      <c r="T12" s="120" t="s">
        <v>7</v>
      </c>
      <c r="U12" s="121"/>
      <c r="V12" s="121"/>
      <c r="W12" s="146"/>
      <c r="X12" s="186"/>
      <c r="Y12" s="187"/>
      <c r="Z12" s="187"/>
      <c r="AA12" s="187"/>
      <c r="AB12" s="187"/>
      <c r="AC12" s="187"/>
      <c r="AD12" s="173" t="s">
        <v>4</v>
      </c>
      <c r="AE12" s="174"/>
    </row>
    <row r="13" spans="1:32" ht="18" customHeight="1" x14ac:dyDescent="0.15">
      <c r="B13" s="158" t="s">
        <v>22</v>
      </c>
      <c r="C13" s="159"/>
      <c r="D13" s="159"/>
      <c r="E13" s="159"/>
      <c r="F13" s="159"/>
      <c r="G13" s="159"/>
      <c r="H13" s="160"/>
      <c r="I13" s="161"/>
      <c r="J13" s="162"/>
      <c r="K13" s="162"/>
      <c r="L13" s="162"/>
      <c r="M13" s="162"/>
      <c r="N13" s="162"/>
      <c r="O13" s="162"/>
      <c r="P13" s="162"/>
      <c r="Q13" s="162"/>
      <c r="R13" s="162"/>
      <c r="S13" s="162"/>
      <c r="T13" s="162"/>
      <c r="U13" s="162"/>
      <c r="V13" s="162"/>
      <c r="W13" s="162"/>
      <c r="X13" s="162"/>
      <c r="Y13" s="162"/>
      <c r="Z13" s="162"/>
      <c r="AA13" s="162"/>
      <c r="AB13" s="162"/>
      <c r="AC13" s="162"/>
      <c r="AD13" s="162"/>
      <c r="AE13" s="163"/>
    </row>
    <row r="14" spans="1:32" ht="28.5" customHeight="1" x14ac:dyDescent="0.15">
      <c r="B14" s="164" t="s">
        <v>8</v>
      </c>
      <c r="C14" s="165"/>
      <c r="D14" s="165"/>
      <c r="E14" s="165"/>
      <c r="F14" s="165"/>
      <c r="G14" s="165"/>
      <c r="H14" s="166"/>
      <c r="I14" s="167"/>
      <c r="J14" s="168"/>
      <c r="K14" s="168"/>
      <c r="L14" s="168"/>
      <c r="M14" s="168"/>
      <c r="N14" s="168"/>
      <c r="O14" s="168"/>
      <c r="P14" s="168"/>
      <c r="Q14" s="168"/>
      <c r="R14" s="168"/>
      <c r="S14" s="168"/>
      <c r="T14" s="168"/>
      <c r="U14" s="168"/>
      <c r="V14" s="168"/>
      <c r="W14" s="168"/>
      <c r="X14" s="168"/>
      <c r="Y14" s="168"/>
      <c r="Z14" s="168"/>
      <c r="AA14" s="168"/>
      <c r="AB14" s="168"/>
      <c r="AC14" s="168"/>
      <c r="AD14" s="168"/>
      <c r="AE14" s="169"/>
    </row>
    <row r="15" spans="1:32" ht="25.5" customHeight="1" x14ac:dyDescent="0.15">
      <c r="B15" s="114" t="s">
        <v>9</v>
      </c>
      <c r="C15" s="115"/>
      <c r="D15" s="115"/>
      <c r="E15" s="115"/>
      <c r="F15" s="115"/>
      <c r="G15" s="115"/>
      <c r="H15" s="116"/>
      <c r="I15" s="167"/>
      <c r="J15" s="168"/>
      <c r="K15" s="168"/>
      <c r="L15" s="168"/>
      <c r="M15" s="168"/>
      <c r="N15" s="168"/>
      <c r="O15" s="168"/>
      <c r="P15" s="168"/>
      <c r="Q15" s="168"/>
      <c r="R15" s="168"/>
      <c r="S15" s="168"/>
      <c r="T15" s="168"/>
      <c r="U15" s="168"/>
      <c r="V15" s="168"/>
      <c r="W15" s="168"/>
      <c r="X15" s="168"/>
      <c r="Y15" s="168"/>
      <c r="Z15" s="168"/>
      <c r="AA15" s="168"/>
      <c r="AB15" s="168"/>
      <c r="AC15" s="168"/>
      <c r="AD15" s="168"/>
      <c r="AE15" s="169"/>
    </row>
    <row r="16" spans="1:32" ht="22.5" customHeight="1" x14ac:dyDescent="0.15">
      <c r="B16" s="147" t="s">
        <v>10</v>
      </c>
      <c r="C16" s="148"/>
      <c r="D16" s="148"/>
      <c r="E16" s="148"/>
      <c r="F16" s="148"/>
      <c r="G16" s="148"/>
      <c r="H16" s="149"/>
      <c r="I16" s="10" t="s">
        <v>3</v>
      </c>
      <c r="J16" s="153"/>
      <c r="K16" s="153"/>
      <c r="L16" s="153"/>
      <c r="M16" s="153"/>
      <c r="N16" s="154"/>
      <c r="O16" s="154"/>
      <c r="P16" s="154"/>
      <c r="Q16" s="154"/>
      <c r="R16" s="154"/>
      <c r="S16" s="154"/>
      <c r="T16" s="154"/>
      <c r="U16" s="154"/>
      <c r="V16" s="154"/>
      <c r="W16" s="154"/>
      <c r="X16" s="154"/>
      <c r="Y16" s="154"/>
      <c r="Z16" s="154"/>
      <c r="AA16" s="154"/>
      <c r="AB16" s="154"/>
      <c r="AC16" s="154"/>
      <c r="AD16" s="154"/>
      <c r="AE16" s="155"/>
    </row>
    <row r="17" spans="1:31" ht="22.5" customHeight="1" x14ac:dyDescent="0.15">
      <c r="B17" s="150"/>
      <c r="C17" s="151"/>
      <c r="D17" s="151"/>
      <c r="E17" s="151"/>
      <c r="F17" s="151"/>
      <c r="G17" s="151"/>
      <c r="H17" s="152"/>
      <c r="I17" s="6"/>
      <c r="J17" s="156"/>
      <c r="K17" s="156"/>
      <c r="L17" s="156"/>
      <c r="M17" s="156"/>
      <c r="N17" s="156"/>
      <c r="O17" s="156"/>
      <c r="P17" s="156"/>
      <c r="Q17" s="156"/>
      <c r="R17" s="156"/>
      <c r="S17" s="156"/>
      <c r="T17" s="156"/>
      <c r="U17" s="156"/>
      <c r="V17" s="156"/>
      <c r="W17" s="156"/>
      <c r="X17" s="156"/>
      <c r="Y17" s="156"/>
      <c r="Z17" s="156"/>
      <c r="AA17" s="156"/>
      <c r="AB17" s="156"/>
      <c r="AC17" s="156"/>
      <c r="AD17" s="156"/>
      <c r="AE17" s="157"/>
    </row>
    <row r="18" spans="1:31" ht="24.95" customHeight="1" x14ac:dyDescent="0.15">
      <c r="B18" s="114" t="s">
        <v>81</v>
      </c>
      <c r="C18" s="115"/>
      <c r="D18" s="115"/>
      <c r="E18" s="115"/>
      <c r="F18" s="115"/>
      <c r="G18" s="115"/>
      <c r="H18" s="116"/>
      <c r="I18" s="120" t="s">
        <v>11</v>
      </c>
      <c r="J18" s="121"/>
      <c r="K18" s="122"/>
      <c r="L18" s="122"/>
      <c r="M18" s="122"/>
      <c r="N18" s="122"/>
      <c r="O18" s="122"/>
      <c r="P18" s="122"/>
      <c r="Q18" s="122"/>
      <c r="R18" s="122"/>
      <c r="S18" s="123"/>
      <c r="T18" s="120" t="s">
        <v>12</v>
      </c>
      <c r="U18" s="121"/>
      <c r="V18" s="122"/>
      <c r="W18" s="122"/>
      <c r="X18" s="122"/>
      <c r="Y18" s="122"/>
      <c r="Z18" s="122"/>
      <c r="AA18" s="122"/>
      <c r="AB18" s="122"/>
      <c r="AC18" s="122"/>
      <c r="AD18" s="122"/>
      <c r="AE18" s="123"/>
    </row>
    <row r="19" spans="1:31" ht="24" customHeight="1" x14ac:dyDescent="0.15">
      <c r="B19" s="128" t="s">
        <v>82</v>
      </c>
      <c r="C19" s="129"/>
      <c r="D19" s="129"/>
      <c r="E19" s="129"/>
      <c r="F19" s="129"/>
      <c r="G19" s="129"/>
      <c r="H19" s="130"/>
      <c r="I19" s="131"/>
      <c r="J19" s="132"/>
      <c r="K19" s="132"/>
      <c r="L19" s="132"/>
      <c r="M19" s="132"/>
      <c r="N19" s="132"/>
      <c r="O19" s="132"/>
      <c r="P19" s="132"/>
      <c r="Q19" s="132"/>
      <c r="R19" s="132"/>
      <c r="S19" s="132"/>
      <c r="T19" s="132"/>
      <c r="U19" s="132"/>
      <c r="V19" s="132"/>
      <c r="W19" s="132"/>
      <c r="X19" s="132"/>
      <c r="Y19" s="132"/>
      <c r="Z19" s="132"/>
      <c r="AA19" s="132"/>
      <c r="AB19" s="132"/>
      <c r="AC19" s="132"/>
      <c r="AD19" s="132"/>
      <c r="AE19" s="133"/>
    </row>
    <row r="20" spans="1:31" ht="24" customHeight="1" x14ac:dyDescent="0.15">
      <c r="B20" s="128" t="s">
        <v>83</v>
      </c>
      <c r="C20" s="129"/>
      <c r="D20" s="129"/>
      <c r="E20" s="129"/>
      <c r="F20" s="129"/>
      <c r="G20" s="129"/>
      <c r="H20" s="130"/>
      <c r="I20" s="134"/>
      <c r="J20" s="135"/>
      <c r="K20" s="135"/>
      <c r="L20" s="135"/>
      <c r="M20" s="135"/>
      <c r="N20" s="135"/>
      <c r="O20" s="135"/>
      <c r="P20" s="135"/>
      <c r="Q20" s="135"/>
      <c r="R20" s="135"/>
      <c r="S20" s="135"/>
      <c r="T20" s="135"/>
      <c r="U20" s="135"/>
      <c r="V20" s="135"/>
      <c r="W20" s="135"/>
      <c r="X20" s="135"/>
      <c r="Y20" s="135"/>
      <c r="Z20" s="135"/>
      <c r="AA20" s="135"/>
      <c r="AB20" s="135"/>
      <c r="AC20" s="135"/>
      <c r="AD20" s="135"/>
      <c r="AE20" s="136"/>
    </row>
    <row r="21" spans="1:31" ht="15" customHeight="1" x14ac:dyDescent="0.15">
      <c r="B21" s="3"/>
      <c r="C21" s="3"/>
      <c r="D21" s="3"/>
      <c r="E21" s="3"/>
      <c r="F21" s="3"/>
      <c r="G21" s="3"/>
      <c r="H21" s="3"/>
      <c r="I21" s="3"/>
      <c r="J21" s="13"/>
      <c r="K21" s="13"/>
      <c r="L21" s="13" t="s">
        <v>27</v>
      </c>
      <c r="M21" s="13"/>
      <c r="N21" s="13"/>
      <c r="O21" s="13"/>
      <c r="P21" s="13"/>
      <c r="Q21" s="13"/>
      <c r="R21" s="13"/>
      <c r="S21" s="13"/>
      <c r="T21" s="11"/>
      <c r="U21" s="11"/>
      <c r="V21" s="11"/>
      <c r="W21" s="11"/>
      <c r="X21" s="11"/>
      <c r="Y21" s="11"/>
      <c r="Z21" s="11"/>
      <c r="AA21" s="11"/>
      <c r="AB21" s="11"/>
      <c r="AC21" s="11"/>
      <c r="AD21" s="11"/>
      <c r="AE21" s="11"/>
    </row>
    <row r="22" spans="1:31" ht="15" customHeight="1" x14ac:dyDescent="0.15">
      <c r="B22" s="12" t="s">
        <v>13</v>
      </c>
      <c r="C22" s="3"/>
      <c r="D22" s="3"/>
      <c r="E22" s="3"/>
      <c r="F22" s="3"/>
      <c r="G22" s="3"/>
      <c r="H22" s="3"/>
      <c r="I22" s="3"/>
      <c r="J22" s="13"/>
      <c r="K22" s="13"/>
      <c r="L22" s="13"/>
      <c r="M22" s="13"/>
      <c r="N22" s="13"/>
      <c r="O22" s="13"/>
      <c r="P22" s="13"/>
      <c r="Q22" s="13"/>
      <c r="R22" s="13"/>
      <c r="S22" s="13"/>
      <c r="T22" s="13"/>
      <c r="U22" s="13"/>
      <c r="V22" s="13"/>
      <c r="W22" s="13"/>
      <c r="X22" s="13"/>
      <c r="Y22" s="13"/>
      <c r="Z22" s="13"/>
      <c r="AA22" s="13"/>
      <c r="AB22" s="13"/>
      <c r="AC22" s="13"/>
      <c r="AD22" s="13"/>
      <c r="AE22" s="13"/>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37" t="s">
        <v>84</v>
      </c>
      <c r="C24" s="138"/>
      <c r="D24" s="138"/>
      <c r="E24" s="138"/>
      <c r="F24" s="138"/>
      <c r="G24" s="138"/>
      <c r="H24" s="139"/>
      <c r="I24" s="140"/>
      <c r="J24" s="141"/>
      <c r="K24" s="141"/>
      <c r="L24" s="141"/>
      <c r="M24" s="141"/>
      <c r="N24" s="121" t="s">
        <v>18</v>
      </c>
      <c r="O24" s="121"/>
      <c r="P24" s="121"/>
      <c r="Q24" s="142" t="s">
        <v>14</v>
      </c>
      <c r="R24" s="143"/>
      <c r="S24" s="143"/>
      <c r="T24" s="143"/>
      <c r="U24" s="143"/>
      <c r="V24" s="143"/>
      <c r="W24" s="144"/>
      <c r="X24" s="121" t="s">
        <v>2</v>
      </c>
      <c r="Y24" s="121"/>
      <c r="Z24" s="145"/>
      <c r="AA24" s="145"/>
      <c r="AB24" s="145"/>
      <c r="AC24" s="145"/>
      <c r="AD24" s="121" t="s">
        <v>4</v>
      </c>
      <c r="AE24" s="146"/>
    </row>
    <row r="25" spans="1:31" ht="27" customHeight="1" x14ac:dyDescent="0.15">
      <c r="B25" s="111" t="s">
        <v>85</v>
      </c>
      <c r="C25" s="112"/>
      <c r="D25" s="112"/>
      <c r="E25" s="112"/>
      <c r="F25" s="112"/>
      <c r="G25" s="112"/>
      <c r="H25" s="113"/>
      <c r="I25" s="124"/>
      <c r="J25" s="125"/>
      <c r="K25" s="125"/>
      <c r="L25" s="125"/>
      <c r="M25" s="125"/>
      <c r="N25" s="125"/>
      <c r="O25" s="125"/>
      <c r="P25" s="125"/>
      <c r="Q25" s="125"/>
      <c r="R25" s="125"/>
      <c r="S25" s="125"/>
      <c r="T25" s="50" t="s">
        <v>58</v>
      </c>
      <c r="U25" s="126"/>
      <c r="V25" s="127"/>
      <c r="W25" s="127"/>
      <c r="X25" s="127"/>
      <c r="Y25" s="127"/>
      <c r="Z25" s="127"/>
      <c r="AA25" s="127"/>
      <c r="AB25" s="127"/>
      <c r="AC25" s="127"/>
      <c r="AD25" s="127"/>
      <c r="AE25" s="51" t="s">
        <v>59</v>
      </c>
    </row>
    <row r="26" spans="1:31" ht="26.25" customHeight="1" x14ac:dyDescent="0.15">
      <c r="B26" s="114" t="s">
        <v>9</v>
      </c>
      <c r="C26" s="115"/>
      <c r="D26" s="115"/>
      <c r="E26" s="115"/>
      <c r="F26" s="115"/>
      <c r="G26" s="115"/>
      <c r="H26" s="116"/>
      <c r="I26" s="117"/>
      <c r="J26" s="118"/>
      <c r="K26" s="118"/>
      <c r="L26" s="118"/>
      <c r="M26" s="118"/>
      <c r="N26" s="118"/>
      <c r="O26" s="118"/>
      <c r="P26" s="118"/>
      <c r="Q26" s="118"/>
      <c r="R26" s="118"/>
      <c r="S26" s="118"/>
      <c r="T26" s="118"/>
      <c r="U26" s="118"/>
      <c r="V26" s="118"/>
      <c r="W26" s="118"/>
      <c r="X26" s="118"/>
      <c r="Y26" s="118"/>
      <c r="Z26" s="118"/>
      <c r="AA26" s="118"/>
      <c r="AB26" s="118"/>
      <c r="AC26" s="118"/>
      <c r="AD26" s="118"/>
      <c r="AE26" s="119"/>
    </row>
    <row r="27" spans="1:31" ht="24.95" customHeight="1" x14ac:dyDescent="0.15">
      <c r="B27" s="114" t="s">
        <v>81</v>
      </c>
      <c r="C27" s="115"/>
      <c r="D27" s="115"/>
      <c r="E27" s="115"/>
      <c r="F27" s="115"/>
      <c r="G27" s="115"/>
      <c r="H27" s="116"/>
      <c r="I27" s="120" t="s">
        <v>11</v>
      </c>
      <c r="J27" s="121"/>
      <c r="K27" s="122"/>
      <c r="L27" s="122"/>
      <c r="M27" s="122"/>
      <c r="N27" s="122"/>
      <c r="O27" s="122"/>
      <c r="P27" s="122"/>
      <c r="Q27" s="122"/>
      <c r="R27" s="122"/>
      <c r="S27" s="123"/>
      <c r="T27" s="120" t="s">
        <v>26</v>
      </c>
      <c r="U27" s="121"/>
      <c r="V27" s="122"/>
      <c r="W27" s="122"/>
      <c r="X27" s="122"/>
      <c r="Y27" s="122"/>
      <c r="Z27" s="122"/>
      <c r="AA27" s="122"/>
      <c r="AB27" s="122"/>
      <c r="AC27" s="122"/>
      <c r="AD27" s="122"/>
      <c r="AE27" s="123"/>
    </row>
    <row r="28" spans="1:31" s="1" customFormat="1" ht="12.75" customHeight="1" x14ac:dyDescent="0.15">
      <c r="A28" s="5"/>
      <c r="B28" s="17" t="s">
        <v>29</v>
      </c>
    </row>
    <row r="29" spans="1:31" s="7" customFormat="1" ht="12.75" customHeight="1" x14ac:dyDescent="0.15">
      <c r="A29" s="1"/>
      <c r="B29" s="18" t="s">
        <v>86</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17" t="s">
        <v>28</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61</v>
      </c>
    </row>
    <row r="35" spans="2:31" s="2" customFormat="1" ht="13.15" customHeight="1" x14ac:dyDescent="0.15">
      <c r="B35" s="1" t="s">
        <v>62</v>
      </c>
    </row>
    <row r="36" spans="2:31" s="1" customFormat="1" ht="14.25" customHeight="1" x14ac:dyDescent="0.15">
      <c r="T36" s="97"/>
      <c r="U36" s="97"/>
      <c r="V36" s="97"/>
      <c r="W36" s="97"/>
      <c r="X36" s="99" t="s">
        <v>15</v>
      </c>
      <c r="Y36" s="101"/>
      <c r="Z36" s="101"/>
      <c r="AA36" s="99" t="s">
        <v>16</v>
      </c>
      <c r="AB36" s="101"/>
      <c r="AC36" s="101"/>
      <c r="AD36" s="99" t="s">
        <v>17</v>
      </c>
    </row>
    <row r="37" spans="2:31" s="1" customFormat="1" ht="7.5" customHeight="1" x14ac:dyDescent="0.15">
      <c r="T37" s="98"/>
      <c r="U37" s="98"/>
      <c r="V37" s="98"/>
      <c r="W37" s="98"/>
      <c r="X37" s="100"/>
      <c r="Y37" s="102"/>
      <c r="Z37" s="102"/>
      <c r="AA37" s="100"/>
      <c r="AB37" s="102"/>
      <c r="AC37" s="102"/>
      <c r="AD37" s="100"/>
    </row>
    <row r="38" spans="2:31" s="1" customFormat="1" ht="13.15" customHeight="1" x14ac:dyDescent="0.15">
      <c r="K38" s="14"/>
      <c r="N38" s="103" t="s">
        <v>19</v>
      </c>
      <c r="O38" s="103"/>
      <c r="P38" s="103"/>
      <c r="Q38" s="105" t="str">
        <f>I9</f>
        <v xml:space="preserve"> </v>
      </c>
      <c r="R38" s="105"/>
      <c r="S38" s="105"/>
      <c r="T38" s="105"/>
      <c r="U38" s="105"/>
      <c r="V38" s="105"/>
      <c r="W38" s="105"/>
      <c r="X38" s="105"/>
      <c r="Y38" s="105"/>
      <c r="Z38" s="105"/>
      <c r="AA38" s="105"/>
      <c r="AB38" s="105"/>
      <c r="AC38" s="105"/>
      <c r="AD38" s="105"/>
    </row>
    <row r="39" spans="2:31" s="1" customFormat="1" ht="13.15" customHeight="1" x14ac:dyDescent="0.15">
      <c r="J39" s="14"/>
      <c r="K39" s="14"/>
      <c r="N39" s="104"/>
      <c r="O39" s="104"/>
      <c r="P39" s="104"/>
      <c r="Q39" s="106"/>
      <c r="R39" s="106"/>
      <c r="S39" s="106"/>
      <c r="T39" s="106"/>
      <c r="U39" s="106"/>
      <c r="V39" s="106"/>
      <c r="W39" s="106"/>
      <c r="X39" s="106"/>
      <c r="Y39" s="106"/>
      <c r="Z39" s="106"/>
      <c r="AA39" s="106"/>
      <c r="AB39" s="106"/>
      <c r="AC39" s="106"/>
      <c r="AD39" s="106"/>
    </row>
    <row r="40" spans="2:31" s="1" customFormat="1" ht="13.5" customHeight="1" x14ac:dyDescent="0.15">
      <c r="K40" s="14"/>
      <c r="N40" s="107" t="s">
        <v>20</v>
      </c>
      <c r="O40" s="107"/>
      <c r="P40" s="107"/>
      <c r="Q40" s="108"/>
      <c r="R40" s="108"/>
      <c r="S40" s="108"/>
      <c r="T40" s="108"/>
      <c r="U40" s="108"/>
      <c r="V40" s="108"/>
      <c r="W40" s="108"/>
      <c r="X40" s="108"/>
      <c r="Y40" s="108"/>
      <c r="Z40" s="108"/>
      <c r="AA40" s="108"/>
      <c r="AB40" s="108"/>
      <c r="AC40" s="109"/>
      <c r="AD40" s="109"/>
    </row>
    <row r="41" spans="2:31" s="1" customFormat="1" ht="15.75" customHeight="1" x14ac:dyDescent="0.15">
      <c r="J41" s="14"/>
      <c r="K41" s="14"/>
      <c r="N41" s="104"/>
      <c r="O41" s="104"/>
      <c r="P41" s="104"/>
      <c r="Q41" s="106"/>
      <c r="R41" s="106"/>
      <c r="S41" s="106"/>
      <c r="T41" s="106"/>
      <c r="U41" s="106"/>
      <c r="V41" s="106"/>
      <c r="W41" s="106"/>
      <c r="X41" s="106"/>
      <c r="Y41" s="106"/>
      <c r="Z41" s="106"/>
      <c r="AA41" s="106"/>
      <c r="AB41" s="106"/>
      <c r="AC41" s="110"/>
      <c r="AD41" s="110"/>
    </row>
    <row r="42" spans="2:31" s="1" customFormat="1" ht="9" customHeight="1" x14ac:dyDescent="0.15">
      <c r="J42" s="14"/>
      <c r="K42" s="14"/>
      <c r="N42" s="3"/>
      <c r="O42" s="3"/>
      <c r="P42" s="3"/>
      <c r="Q42" s="52"/>
      <c r="R42" s="52"/>
      <c r="S42" s="52"/>
      <c r="T42" s="52"/>
      <c r="U42" s="52"/>
      <c r="V42" s="52"/>
      <c r="W42" s="52"/>
      <c r="X42" s="52"/>
      <c r="Y42" s="52"/>
      <c r="Z42" s="52"/>
      <c r="AA42" s="52"/>
      <c r="AB42" s="52"/>
      <c r="AC42" s="53"/>
      <c r="AD42" s="53"/>
    </row>
    <row r="43" spans="2:31" s="1" customFormat="1" ht="13.5" customHeight="1" x14ac:dyDescent="0.15">
      <c r="J43" s="14"/>
      <c r="K43" s="14"/>
      <c r="N43" s="3"/>
      <c r="O43" s="3"/>
      <c r="P43" s="3"/>
      <c r="Q43" s="52"/>
      <c r="R43" s="52"/>
      <c r="S43" s="52"/>
      <c r="T43" s="52"/>
      <c r="U43" s="52"/>
      <c r="V43" s="52"/>
      <c r="W43" s="52"/>
      <c r="X43" s="52"/>
      <c r="Y43" s="52"/>
      <c r="Z43" s="52"/>
      <c r="AA43" s="52"/>
      <c r="AB43" s="52"/>
      <c r="AC43" s="53"/>
      <c r="AD43" s="53"/>
    </row>
    <row r="44" spans="2:31" s="1" customFormat="1" ht="2.25" customHeight="1" x14ac:dyDescent="0.15">
      <c r="B44" s="54"/>
      <c r="C44" s="55"/>
      <c r="D44" s="55"/>
      <c r="E44" s="55"/>
      <c r="F44" s="55"/>
      <c r="G44" s="55"/>
      <c r="H44" s="55"/>
      <c r="I44" s="55"/>
      <c r="J44" s="55"/>
      <c r="K44" s="55"/>
      <c r="L44" s="55"/>
      <c r="M44" s="55"/>
      <c r="N44" s="55"/>
      <c r="O44" s="55"/>
      <c r="P44" s="55"/>
      <c r="Q44" s="54"/>
      <c r="R44" s="55"/>
      <c r="S44" s="55"/>
      <c r="T44" s="55"/>
      <c r="U44" s="55"/>
      <c r="V44" s="55"/>
      <c r="W44" s="55"/>
      <c r="X44" s="55"/>
      <c r="Y44" s="55"/>
      <c r="Z44" s="55"/>
      <c r="AA44" s="55"/>
      <c r="AB44" s="55"/>
      <c r="AC44" s="55"/>
      <c r="AD44" s="55"/>
      <c r="AE44" s="56"/>
    </row>
    <row r="45" spans="2:31" ht="14.25" customHeight="1" x14ac:dyDescent="0.15">
      <c r="B45" s="57" t="s">
        <v>63</v>
      </c>
      <c r="C45" s="58"/>
      <c r="D45" s="3"/>
      <c r="E45" s="3"/>
      <c r="F45" s="3"/>
      <c r="G45" s="3"/>
      <c r="H45" s="3"/>
      <c r="I45" s="3"/>
      <c r="J45" s="3"/>
      <c r="O45" s="58"/>
      <c r="P45" s="59"/>
      <c r="Q45" s="57" t="s">
        <v>64</v>
      </c>
      <c r="T45"/>
      <c r="U45"/>
      <c r="V45"/>
      <c r="W45"/>
      <c r="X45"/>
      <c r="Y45"/>
      <c r="Z45"/>
      <c r="AA45"/>
      <c r="AB45"/>
      <c r="AC45"/>
      <c r="AD45"/>
      <c r="AE45" s="60"/>
    </row>
    <row r="46" spans="2:31" ht="11.25" customHeight="1" x14ac:dyDescent="0.15">
      <c r="B46" s="89" t="s">
        <v>65</v>
      </c>
      <c r="C46" s="90"/>
      <c r="D46" s="90"/>
      <c r="E46" s="90"/>
      <c r="F46" s="90"/>
      <c r="G46" s="90"/>
      <c r="H46" s="90"/>
      <c r="I46" s="90"/>
      <c r="J46" s="90"/>
      <c r="K46" s="90"/>
      <c r="L46" s="90"/>
      <c r="M46" s="90"/>
      <c r="N46" s="90"/>
      <c r="O46" s="90"/>
      <c r="P46" s="61"/>
      <c r="Q46" s="62" t="s">
        <v>66</v>
      </c>
      <c r="T46"/>
      <c r="U46"/>
      <c r="V46"/>
      <c r="W46"/>
      <c r="X46"/>
      <c r="Y46"/>
      <c r="Z46"/>
      <c r="AA46"/>
      <c r="AB46"/>
      <c r="AC46"/>
      <c r="AD46"/>
      <c r="AE46" s="60"/>
    </row>
    <row r="47" spans="2:31" ht="11.25" customHeight="1" x14ac:dyDescent="0.15">
      <c r="B47" s="89" t="s">
        <v>67</v>
      </c>
      <c r="C47" s="90"/>
      <c r="D47" s="90"/>
      <c r="E47" s="90"/>
      <c r="F47" s="90"/>
      <c r="G47" s="90"/>
      <c r="H47" s="90"/>
      <c r="I47" s="90"/>
      <c r="J47" s="90"/>
      <c r="K47" s="90"/>
      <c r="L47" s="90"/>
      <c r="M47" s="90"/>
      <c r="N47" s="90"/>
      <c r="O47" s="63"/>
      <c r="P47" s="61"/>
      <c r="Q47" s="62" t="s">
        <v>68</v>
      </c>
      <c r="T47"/>
      <c r="U47"/>
      <c r="V47"/>
      <c r="W47"/>
      <c r="X47"/>
      <c r="Y47"/>
      <c r="Z47"/>
      <c r="AA47"/>
      <c r="AB47"/>
      <c r="AC47"/>
      <c r="AD47"/>
      <c r="AE47" s="60"/>
    </row>
    <row r="48" spans="2:31" ht="11.25" customHeight="1" x14ac:dyDescent="0.15">
      <c r="B48" s="57"/>
      <c r="C48" s="91" t="s">
        <v>69</v>
      </c>
      <c r="D48" s="91"/>
      <c r="E48" s="91"/>
      <c r="F48" s="91"/>
      <c r="G48" s="91"/>
      <c r="H48" s="91"/>
      <c r="I48" s="64"/>
      <c r="J48" s="64"/>
      <c r="K48" s="64"/>
      <c r="L48" s="64"/>
      <c r="M48" s="64"/>
      <c r="N48" s="65"/>
      <c r="O48" s="63"/>
      <c r="P48" s="61"/>
      <c r="Q48" s="62"/>
      <c r="R48" s="66" t="s">
        <v>70</v>
      </c>
      <c r="T48"/>
      <c r="U48"/>
      <c r="V48"/>
      <c r="W48"/>
      <c r="X48"/>
      <c r="Y48"/>
      <c r="Z48"/>
      <c r="AA48"/>
      <c r="AB48"/>
      <c r="AC48"/>
      <c r="AD48"/>
      <c r="AE48" s="60"/>
    </row>
    <row r="49" spans="2:31" ht="11.25" customHeight="1" x14ac:dyDescent="0.15">
      <c r="B49" s="57"/>
      <c r="C49" s="92" t="s">
        <v>71</v>
      </c>
      <c r="D49" s="92"/>
      <c r="E49" s="92"/>
      <c r="F49" s="92"/>
      <c r="G49" s="92"/>
      <c r="H49" s="92"/>
      <c r="I49" s="92"/>
      <c r="J49" s="92"/>
      <c r="K49" s="92"/>
      <c r="L49" s="92"/>
      <c r="M49" s="92"/>
      <c r="N49" s="92"/>
      <c r="O49" s="92"/>
      <c r="P49" s="61"/>
      <c r="Q49" s="62" t="s">
        <v>72</v>
      </c>
      <c r="T49"/>
      <c r="U49"/>
      <c r="V49"/>
      <c r="W49"/>
      <c r="X49"/>
      <c r="Y49"/>
      <c r="Z49"/>
      <c r="AA49"/>
      <c r="AB49"/>
      <c r="AC49"/>
      <c r="AD49"/>
      <c r="AE49" s="60"/>
    </row>
    <row r="50" spans="2:31" ht="9" customHeight="1" x14ac:dyDescent="0.15">
      <c r="B50" s="67"/>
      <c r="C50" s="86"/>
      <c r="D50" s="86"/>
      <c r="E50" s="87"/>
      <c r="F50" s="87"/>
      <c r="G50" s="87"/>
      <c r="H50" s="87"/>
      <c r="I50" s="87"/>
      <c r="J50" s="87"/>
      <c r="K50" s="87"/>
      <c r="L50" s="87"/>
      <c r="M50" s="87"/>
      <c r="O50" s="61"/>
      <c r="P50" s="61"/>
      <c r="Q50" s="62"/>
      <c r="R50" s="66" t="s">
        <v>73</v>
      </c>
      <c r="T50"/>
      <c r="U50"/>
      <c r="V50"/>
      <c r="W50"/>
      <c r="X50"/>
      <c r="Y50"/>
      <c r="Z50"/>
      <c r="AA50"/>
      <c r="AB50"/>
      <c r="AC50"/>
      <c r="AD50"/>
      <c r="AE50" s="60"/>
    </row>
    <row r="51" spans="2:31" ht="12.75" customHeight="1" x14ac:dyDescent="0.15">
      <c r="B51" s="68"/>
      <c r="C51" s="93" t="s">
        <v>74</v>
      </c>
      <c r="D51" s="93"/>
      <c r="E51" s="93"/>
      <c r="F51" s="94" t="s">
        <v>75</v>
      </c>
      <c r="G51" s="94"/>
      <c r="H51" s="94"/>
      <c r="I51" s="94"/>
      <c r="J51" s="94"/>
      <c r="K51" s="94"/>
      <c r="L51" s="94"/>
      <c r="M51" s="94"/>
      <c r="N51" s="94"/>
      <c r="O51" s="61"/>
      <c r="P51" s="61"/>
      <c r="Q51" s="62" t="s">
        <v>76</v>
      </c>
      <c r="R51" s="69"/>
      <c r="T51"/>
      <c r="U51"/>
      <c r="V51"/>
      <c r="W51"/>
      <c r="X51"/>
      <c r="Y51"/>
      <c r="Z51"/>
      <c r="AA51"/>
      <c r="AB51"/>
      <c r="AC51"/>
      <c r="AD51"/>
      <c r="AE51" s="60"/>
    </row>
    <row r="52" spans="2:31" ht="12.75" customHeight="1" x14ac:dyDescent="0.15">
      <c r="B52" s="68"/>
      <c r="C52" s="95" t="s">
        <v>77</v>
      </c>
      <c r="D52" s="95"/>
      <c r="E52" s="95"/>
      <c r="F52" s="96" t="s">
        <v>78</v>
      </c>
      <c r="G52" s="96"/>
      <c r="H52" s="96"/>
      <c r="I52" s="96"/>
      <c r="J52" s="96"/>
      <c r="K52" s="96"/>
      <c r="L52" s="96"/>
      <c r="M52" s="96"/>
      <c r="N52" s="96"/>
      <c r="O52" s="61"/>
      <c r="P52" s="61"/>
      <c r="Q52" s="62"/>
      <c r="R52" s="85" t="s">
        <v>79</v>
      </c>
      <c r="S52" s="85"/>
      <c r="T52" s="85"/>
      <c r="U52" s="85"/>
      <c r="V52" s="85"/>
      <c r="W52" s="85"/>
      <c r="X52" s="85"/>
      <c r="Y52" s="85"/>
      <c r="Z52" s="85"/>
      <c r="AA52" s="85"/>
      <c r="AB52" s="85"/>
      <c r="AC52" s="85"/>
      <c r="AD52"/>
      <c r="AE52" s="60"/>
    </row>
    <row r="53" spans="2:31" ht="9" customHeight="1" x14ac:dyDescent="0.15">
      <c r="B53" s="70"/>
      <c r="C53" s="86"/>
      <c r="D53" s="86"/>
      <c r="E53" s="87"/>
      <c r="F53" s="87"/>
      <c r="G53" s="87"/>
      <c r="H53" s="87"/>
      <c r="I53" s="87"/>
      <c r="J53" s="87"/>
      <c r="K53" s="87"/>
      <c r="L53" s="87"/>
      <c r="M53" s="87"/>
      <c r="Q53" s="71"/>
      <c r="R53" s="69"/>
      <c r="T53"/>
      <c r="U53"/>
      <c r="V53"/>
      <c r="W53"/>
      <c r="X53" s="72"/>
      <c r="Y53" s="73"/>
      <c r="Z53" s="74" t="s">
        <v>80</v>
      </c>
      <c r="AA53"/>
      <c r="AB53"/>
      <c r="AC53"/>
      <c r="AD53"/>
      <c r="AE53" s="60"/>
    </row>
    <row r="54" spans="2:31" s="1" customFormat="1" ht="3" customHeight="1" x14ac:dyDescent="0.25">
      <c r="B54" s="75"/>
      <c r="C54" s="76"/>
      <c r="D54" s="76"/>
      <c r="E54" s="76"/>
      <c r="F54" s="88"/>
      <c r="G54" s="88"/>
      <c r="H54" s="88"/>
      <c r="I54" s="88"/>
      <c r="J54" s="88"/>
      <c r="K54" s="88"/>
      <c r="L54" s="88"/>
      <c r="M54" s="88"/>
      <c r="N54" s="77"/>
      <c r="O54" s="77"/>
      <c r="P54" s="78"/>
      <c r="Q54" s="79"/>
      <c r="R54" s="80"/>
      <c r="S54" s="77"/>
      <c r="T54" s="81"/>
      <c r="U54" s="82"/>
      <c r="V54" s="82"/>
      <c r="W54" s="82"/>
      <c r="X54" s="83"/>
      <c r="Y54" s="82"/>
      <c r="Z54" s="82"/>
      <c r="AA54" s="82"/>
      <c r="AB54" s="82"/>
      <c r="AC54" s="82"/>
      <c r="AD54" s="82"/>
      <c r="AE54" s="84"/>
    </row>
    <row r="55" spans="2:31" s="1" customFormat="1" ht="13.5" customHeight="1" x14ac:dyDescent="0.15"/>
    <row r="56" spans="2:31" s="1" customFormat="1" ht="19.899999999999999" customHeight="1" x14ac:dyDescent="0.15"/>
    <row r="57" spans="2:31" s="1" customFormat="1" ht="19.899999999999999" customHeight="1" x14ac:dyDescent="0.15"/>
    <row r="58" spans="2:31" s="1" customForma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sheetData>
  <mergeCells count="89">
    <mergeCell ref="B6:H6"/>
    <mergeCell ref="I6:P7"/>
    <mergeCell ref="Q6:V7"/>
    <mergeCell ref="W6:AE7"/>
    <mergeCell ref="B1:R1"/>
    <mergeCell ref="AB1:AE1"/>
    <mergeCell ref="S5:U5"/>
    <mergeCell ref="V5:X5"/>
    <mergeCell ref="Z5:AA5"/>
    <mergeCell ref="AC5:AD5"/>
    <mergeCell ref="B5:H5"/>
    <mergeCell ref="I5:R5"/>
    <mergeCell ref="B2:N2"/>
    <mergeCell ref="A3:AE3"/>
    <mergeCell ref="B7:H7"/>
    <mergeCell ref="AD12:AE12"/>
    <mergeCell ref="B9:H9"/>
    <mergeCell ref="I9:AE9"/>
    <mergeCell ref="B10:H10"/>
    <mergeCell ref="I10:AE10"/>
    <mergeCell ref="B11:H11"/>
    <mergeCell ref="I11:AE11"/>
    <mergeCell ref="B12:H12"/>
    <mergeCell ref="I12:Q12"/>
    <mergeCell ref="R12:S12"/>
    <mergeCell ref="T12:W12"/>
    <mergeCell ref="X12:AC12"/>
    <mergeCell ref="B8:H8"/>
    <mergeCell ref="I8:AE8"/>
    <mergeCell ref="B13:H13"/>
    <mergeCell ref="I13:AE13"/>
    <mergeCell ref="B14:H14"/>
    <mergeCell ref="I14:AE14"/>
    <mergeCell ref="B15:H15"/>
    <mergeCell ref="I15:AE15"/>
    <mergeCell ref="B16:H17"/>
    <mergeCell ref="J16:M16"/>
    <mergeCell ref="N16:AE16"/>
    <mergeCell ref="J17:AE17"/>
    <mergeCell ref="B18:H18"/>
    <mergeCell ref="I18:J18"/>
    <mergeCell ref="K18:S18"/>
    <mergeCell ref="T18:U18"/>
    <mergeCell ref="V18:AE18"/>
    <mergeCell ref="B19:H19"/>
    <mergeCell ref="I19:AE19"/>
    <mergeCell ref="B20:H20"/>
    <mergeCell ref="I20:AE20"/>
    <mergeCell ref="B24:H24"/>
    <mergeCell ref="I24:M24"/>
    <mergeCell ref="N24:P24"/>
    <mergeCell ref="Q24:W24"/>
    <mergeCell ref="X24:Y24"/>
    <mergeCell ref="Z24:AC24"/>
    <mergeCell ref="AD24:AE24"/>
    <mergeCell ref="B25:H25"/>
    <mergeCell ref="B26:H26"/>
    <mergeCell ref="I26:AE26"/>
    <mergeCell ref="B27:H27"/>
    <mergeCell ref="I27:J27"/>
    <mergeCell ref="K27:S27"/>
    <mergeCell ref="T27:U27"/>
    <mergeCell ref="V27:AE27"/>
    <mergeCell ref="I25:S25"/>
    <mergeCell ref="U25:AD25"/>
    <mergeCell ref="B46:O46"/>
    <mergeCell ref="T36:W37"/>
    <mergeCell ref="X36:X37"/>
    <mergeCell ref="Y36:Z37"/>
    <mergeCell ref="AA36:AA37"/>
    <mergeCell ref="N38:P39"/>
    <mergeCell ref="Q38:AD39"/>
    <mergeCell ref="N40:P41"/>
    <mergeCell ref="Q40:AD41"/>
    <mergeCell ref="AB36:AC37"/>
    <mergeCell ref="AD36:AD37"/>
    <mergeCell ref="R52:AC52"/>
    <mergeCell ref="C53:D53"/>
    <mergeCell ref="E53:M53"/>
    <mergeCell ref="F54:M54"/>
    <mergeCell ref="B47:N47"/>
    <mergeCell ref="C48:H48"/>
    <mergeCell ref="C49:O49"/>
    <mergeCell ref="C50:D50"/>
    <mergeCell ref="E50:M50"/>
    <mergeCell ref="C51:E51"/>
    <mergeCell ref="F51:N51"/>
    <mergeCell ref="C52:E52"/>
    <mergeCell ref="F52:N52"/>
  </mergeCells>
  <phoneticPr fontId="2"/>
  <hyperlinks>
    <hyperlink ref="F52" r:id="rId1" xr:uid="{928D0116-1F80-44D0-987B-C5E2AA46A121}"/>
  </hyperlinks>
  <printOptions horizontalCentered="1" verticalCentered="1"/>
  <pageMargins left="0.43307086614173229" right="0.27559055118110237" top="0.39370078740157483" bottom="0.39370078740157483" header="0.15748031496062992" footer="0.19685039370078741"/>
  <pageSetup paperSize="9" scale="99" orientation="portrait" r:id="rId2"/>
  <headerFooter alignWithMargins="0">
    <oddFooter>&amp;L&amp;8 2026.03.31定WH</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7" r:id="rId5" name="Check Box 125">
              <controlPr defaultSize="0" autoFill="0" autoLine="0" autoPict="0">
                <anchor moveWithCells="1">
                  <from>
                    <xdr:col>22</xdr:col>
                    <xdr:colOff>0</xdr:colOff>
                    <xdr:row>5</xdr:row>
                    <xdr:rowOff>47625</xdr:rowOff>
                  </from>
                  <to>
                    <xdr:col>23</xdr:col>
                    <xdr:colOff>66675</xdr:colOff>
                    <xdr:row>6</xdr:row>
                    <xdr:rowOff>161925</xdr:rowOff>
                  </to>
                </anchor>
              </controlPr>
            </control>
          </mc:Choice>
        </mc:AlternateContent>
        <mc:AlternateContent xmlns:mc="http://schemas.openxmlformats.org/markup-compatibility/2006">
          <mc:Choice Requires="x14">
            <control shapeId="3198" r:id="rId6" name="Check Box 126">
              <controlPr defaultSize="0" autoFill="0" autoLine="0" autoPict="0">
                <anchor moveWithCells="1">
                  <from>
                    <xdr:col>16</xdr:col>
                    <xdr:colOff>95250</xdr:colOff>
                    <xdr:row>5</xdr:row>
                    <xdr:rowOff>38100</xdr:rowOff>
                  </from>
                  <to>
                    <xdr:col>17</xdr:col>
                    <xdr:colOff>161925</xdr:colOff>
                    <xdr:row>6</xdr:row>
                    <xdr:rowOff>152400</xdr:rowOff>
                  </to>
                </anchor>
              </controlPr>
            </control>
          </mc:Choice>
        </mc:AlternateContent>
        <mc:AlternateContent xmlns:mc="http://schemas.openxmlformats.org/markup-compatibility/2006">
          <mc:Choice Requires="x14">
            <control shapeId="3700" r:id="rId7" name="Check Box 628">
              <controlPr defaultSize="0" autoFill="0" autoLine="0" autoPict="0">
                <anchor moveWithCells="1">
                  <from>
                    <xdr:col>11</xdr:col>
                    <xdr:colOff>38100</xdr:colOff>
                    <xdr:row>4</xdr:row>
                    <xdr:rowOff>257175</xdr:rowOff>
                  </from>
                  <to>
                    <xdr:col>14</xdr:col>
                    <xdr:colOff>114300</xdr:colOff>
                    <xdr:row>6</xdr:row>
                    <xdr:rowOff>76200</xdr:rowOff>
                  </to>
                </anchor>
              </controlPr>
            </control>
          </mc:Choice>
        </mc:AlternateContent>
        <mc:AlternateContent xmlns:mc="http://schemas.openxmlformats.org/markup-compatibility/2006">
          <mc:Choice Requires="x14">
            <control shapeId="3701" r:id="rId8" name="Check Box 629">
              <controlPr defaultSize="0" autoFill="0" autoLine="0" autoPict="0">
                <anchor moveWithCells="1">
                  <from>
                    <xdr:col>11</xdr:col>
                    <xdr:colOff>38100</xdr:colOff>
                    <xdr:row>5</xdr:row>
                    <xdr:rowOff>133350</xdr:rowOff>
                  </from>
                  <to>
                    <xdr:col>14</xdr:col>
                    <xdr:colOff>114300</xdr:colOff>
                    <xdr:row>7</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66FD-CC66-4468-B783-BD6DD37255DC}">
  <sheetPr codeName="Sheet2">
    <tabColor rgb="FF92D050"/>
  </sheetPr>
  <dimension ref="A1:M26"/>
  <sheetViews>
    <sheetView zoomScaleNormal="100" workbookViewId="0">
      <selection activeCell="J7" sqref="J7:L7"/>
    </sheetView>
  </sheetViews>
  <sheetFormatPr defaultRowHeight="20.100000000000001" customHeight="1" x14ac:dyDescent="0.15"/>
  <cols>
    <col min="1" max="1" width="2.25" style="1" customWidth="1"/>
    <col min="2" max="2" width="5.375" style="15" customWidth="1"/>
    <col min="3" max="3" width="2.125" style="15" customWidth="1"/>
    <col min="4" max="4" width="2.875" style="15" customWidth="1"/>
    <col min="5" max="5" width="2.125" style="15" customWidth="1"/>
    <col min="6" max="6" width="3.375" style="15" customWidth="1"/>
    <col min="7" max="7" width="3.375" style="20" customWidth="1"/>
    <col min="8" max="8" width="12.75" style="20" customWidth="1"/>
    <col min="9" max="9" width="8.25" style="20" customWidth="1"/>
    <col min="10" max="10" width="1.625" style="1" customWidth="1"/>
    <col min="11" max="11" width="10.75" style="1" customWidth="1"/>
    <col min="12" max="12" width="56.875" style="1" customWidth="1"/>
    <col min="13" max="13" width="25.625" style="1" customWidth="1"/>
    <col min="14" max="16384" width="9" style="1"/>
  </cols>
  <sheetData>
    <row r="1" spans="1:13" ht="3.75" customHeight="1" x14ac:dyDescent="0.15"/>
    <row r="2" spans="1:13" ht="17.25" x14ac:dyDescent="0.2">
      <c r="A2" s="218" t="s">
        <v>52</v>
      </c>
      <c r="B2" s="218"/>
      <c r="C2" s="218"/>
      <c r="D2" s="218"/>
      <c r="E2" s="218"/>
      <c r="F2" s="218"/>
      <c r="G2" s="218"/>
      <c r="H2" s="218"/>
      <c r="I2" s="218"/>
      <c r="J2" s="218"/>
      <c r="K2" s="218"/>
      <c r="L2" s="218"/>
      <c r="M2" s="218"/>
    </row>
    <row r="3" spans="1:13" ht="4.5" customHeight="1" x14ac:dyDescent="0.15"/>
    <row r="4" spans="1:13" ht="18" customHeight="1" thickBot="1" x14ac:dyDescent="0.25">
      <c r="A4" s="235" t="s">
        <v>40</v>
      </c>
      <c r="B4" s="236"/>
      <c r="C4" s="236"/>
      <c r="D4" s="236"/>
      <c r="E4" s="236"/>
      <c r="F4" s="236"/>
      <c r="G4" s="236"/>
      <c r="H4" s="216" t="str">
        <f>定期審査申請書!$I$9</f>
        <v xml:space="preserve"> </v>
      </c>
      <c r="I4" s="217"/>
      <c r="J4" s="217"/>
      <c r="K4" s="217"/>
      <c r="L4" s="217"/>
      <c r="M4" s="36" t="s">
        <v>53</v>
      </c>
    </row>
    <row r="5" spans="1:13" ht="19.5" customHeight="1" x14ac:dyDescent="0.15">
      <c r="A5" s="241" t="s">
        <v>50</v>
      </c>
      <c r="B5" s="242"/>
      <c r="C5" s="242"/>
      <c r="D5" s="242"/>
      <c r="E5" s="242"/>
      <c r="F5" s="242"/>
      <c r="G5" s="243"/>
      <c r="H5" s="21" t="s">
        <v>48</v>
      </c>
      <c r="I5" s="22" t="s">
        <v>32</v>
      </c>
      <c r="J5" s="219" t="s">
        <v>49</v>
      </c>
      <c r="K5" s="220"/>
      <c r="L5" s="221"/>
      <c r="M5" s="34" t="s">
        <v>33</v>
      </c>
    </row>
    <row r="6" spans="1:13" s="3" customFormat="1" ht="26.25" customHeight="1" x14ac:dyDescent="0.15">
      <c r="A6" s="244"/>
      <c r="B6" s="245"/>
      <c r="C6" s="245"/>
      <c r="D6" s="245"/>
      <c r="E6" s="245"/>
      <c r="F6" s="245"/>
      <c r="G6" s="246"/>
      <c r="H6" s="23" t="s">
        <v>41</v>
      </c>
      <c r="I6" s="31" t="s">
        <v>42</v>
      </c>
      <c r="J6" s="222" t="s">
        <v>23</v>
      </c>
      <c r="K6" s="223"/>
      <c r="L6" s="224"/>
      <c r="M6" s="35" t="s">
        <v>34</v>
      </c>
    </row>
    <row r="7" spans="1:13" ht="24" customHeight="1" x14ac:dyDescent="0.15">
      <c r="A7" s="225">
        <v>1</v>
      </c>
      <c r="B7" s="237" t="str">
        <f>定期審査申請書!I5</f>
        <v>　</v>
      </c>
      <c r="C7" s="207"/>
      <c r="D7" s="207"/>
      <c r="E7" s="207"/>
      <c r="F7" s="210" t="str">
        <f>IF(OR(定期審査申請書!$I$24=1,定期審査申請書!$I$24=""),"","-")</f>
        <v/>
      </c>
      <c r="G7" s="211" t="str">
        <f>IF(OR(定期審査申請書!$I$24=1,定期審査申請書!$I$24=""),"","1")</f>
        <v/>
      </c>
      <c r="H7" s="247"/>
      <c r="I7" s="233"/>
      <c r="J7" s="228"/>
      <c r="K7" s="229"/>
      <c r="L7" s="230"/>
      <c r="M7" s="232"/>
    </row>
    <row r="8" spans="1:13" ht="24" customHeight="1" x14ac:dyDescent="0.15">
      <c r="A8" s="225"/>
      <c r="B8" s="214"/>
      <c r="C8" s="215"/>
      <c r="D8" s="215"/>
      <c r="E8" s="215"/>
      <c r="F8" s="215"/>
      <c r="G8" s="213"/>
      <c r="H8" s="248"/>
      <c r="I8" s="234"/>
      <c r="J8" s="42" t="s">
        <v>3</v>
      </c>
      <c r="K8" s="40"/>
      <c r="L8" s="43"/>
      <c r="M8" s="232"/>
    </row>
    <row r="9" spans="1:13" ht="24" customHeight="1" x14ac:dyDescent="0.15">
      <c r="A9" s="225">
        <v>2</v>
      </c>
      <c r="B9" s="206" t="str">
        <f>IF(定期審査申請書!$I$24&gt;1,定期審査申請書!I5,"")</f>
        <v/>
      </c>
      <c r="C9" s="207"/>
      <c r="D9" s="207"/>
      <c r="E9" s="207"/>
      <c r="F9" s="210" t="str">
        <f>IF(定期審査申請書!$I$24&gt;1,"-","")</f>
        <v/>
      </c>
      <c r="G9" s="211" t="str">
        <f>IF(定期審査申請書!$I$24&gt;1,2,"")</f>
        <v/>
      </c>
      <c r="H9" s="247"/>
      <c r="I9" s="226"/>
      <c r="J9" s="228"/>
      <c r="K9" s="229"/>
      <c r="L9" s="230"/>
      <c r="M9" s="231"/>
    </row>
    <row r="10" spans="1:13" ht="24" customHeight="1" x14ac:dyDescent="0.15">
      <c r="A10" s="225"/>
      <c r="B10" s="214"/>
      <c r="C10" s="215"/>
      <c r="D10" s="215"/>
      <c r="E10" s="215"/>
      <c r="F10" s="215"/>
      <c r="G10" s="213"/>
      <c r="H10" s="248"/>
      <c r="I10" s="227"/>
      <c r="J10" s="42" t="s">
        <v>3</v>
      </c>
      <c r="K10" s="40"/>
      <c r="L10" s="43"/>
      <c r="M10" s="232"/>
    </row>
    <row r="11" spans="1:13" ht="24" customHeight="1" x14ac:dyDescent="0.15">
      <c r="A11" s="225">
        <v>3</v>
      </c>
      <c r="B11" s="206" t="str">
        <f>IF(定期審査申請書!$I$24&gt;2,定期審査申請書!I5,"")</f>
        <v/>
      </c>
      <c r="C11" s="207"/>
      <c r="D11" s="207"/>
      <c r="E11" s="207"/>
      <c r="F11" s="210" t="str">
        <f>IF(定期審査申請書!$I$24&gt;2,"-","")</f>
        <v/>
      </c>
      <c r="G11" s="211" t="str">
        <f>IF(定期審査申請書!$I$24&gt;2,3,"")</f>
        <v/>
      </c>
      <c r="H11" s="247"/>
      <c r="I11" s="226"/>
      <c r="J11" s="228"/>
      <c r="K11" s="229"/>
      <c r="L11" s="230"/>
      <c r="M11" s="231"/>
    </row>
    <row r="12" spans="1:13" ht="24" customHeight="1" x14ac:dyDescent="0.15">
      <c r="A12" s="225"/>
      <c r="B12" s="214"/>
      <c r="C12" s="215"/>
      <c r="D12" s="215"/>
      <c r="E12" s="215"/>
      <c r="F12" s="215"/>
      <c r="G12" s="213"/>
      <c r="H12" s="248"/>
      <c r="I12" s="227"/>
      <c r="J12" s="42" t="s">
        <v>3</v>
      </c>
      <c r="K12" s="40"/>
      <c r="L12" s="43"/>
      <c r="M12" s="232"/>
    </row>
    <row r="13" spans="1:13" ht="24" customHeight="1" x14ac:dyDescent="0.15">
      <c r="A13" s="225">
        <v>4</v>
      </c>
      <c r="B13" s="206" t="str">
        <f>IF(定期審査申請書!$I$24&gt;3,定期審査申請書!I5,"")</f>
        <v/>
      </c>
      <c r="C13" s="207"/>
      <c r="D13" s="207"/>
      <c r="E13" s="207"/>
      <c r="F13" s="210" t="str">
        <f>IF(定期審査申請書!$I$24&gt;3,"-","")</f>
        <v/>
      </c>
      <c r="G13" s="211" t="str">
        <f>IF(定期審査申請書!$I$24&gt;3,4,"")</f>
        <v/>
      </c>
      <c r="H13" s="247"/>
      <c r="I13" s="226"/>
      <c r="J13" s="228"/>
      <c r="K13" s="229"/>
      <c r="L13" s="230"/>
      <c r="M13" s="231"/>
    </row>
    <row r="14" spans="1:13" ht="24" customHeight="1" x14ac:dyDescent="0.15">
      <c r="A14" s="225"/>
      <c r="B14" s="214"/>
      <c r="C14" s="215"/>
      <c r="D14" s="215"/>
      <c r="E14" s="215"/>
      <c r="F14" s="215"/>
      <c r="G14" s="213"/>
      <c r="H14" s="248"/>
      <c r="I14" s="227"/>
      <c r="J14" s="42" t="s">
        <v>3</v>
      </c>
      <c r="K14" s="40"/>
      <c r="L14" s="43"/>
      <c r="M14" s="232"/>
    </row>
    <row r="15" spans="1:13" ht="24" customHeight="1" x14ac:dyDescent="0.15">
      <c r="A15" s="225">
        <v>5</v>
      </c>
      <c r="B15" s="206" t="str">
        <f>IF(定期審査申請書!$I$24&gt;4,定期審査申請書!I5,"")</f>
        <v/>
      </c>
      <c r="C15" s="207"/>
      <c r="D15" s="207"/>
      <c r="E15" s="207"/>
      <c r="F15" s="210" t="str">
        <f>IF(定期審査申請書!$I$24&gt;4,"-","")</f>
        <v/>
      </c>
      <c r="G15" s="211" t="str">
        <f>IF(定期審査申請書!$I$24&gt;4,5,"")</f>
        <v/>
      </c>
      <c r="H15" s="247"/>
      <c r="I15" s="226"/>
      <c r="J15" s="228"/>
      <c r="K15" s="229"/>
      <c r="L15" s="230"/>
      <c r="M15" s="231"/>
    </row>
    <row r="16" spans="1:13" ht="24" customHeight="1" x14ac:dyDescent="0.15">
      <c r="A16" s="225"/>
      <c r="B16" s="214"/>
      <c r="C16" s="215"/>
      <c r="D16" s="215"/>
      <c r="E16" s="215"/>
      <c r="F16" s="215"/>
      <c r="G16" s="213"/>
      <c r="H16" s="248"/>
      <c r="I16" s="227"/>
      <c r="J16" s="42" t="s">
        <v>3</v>
      </c>
      <c r="K16" s="40"/>
      <c r="L16" s="43"/>
      <c r="M16" s="232"/>
    </row>
    <row r="17" spans="1:13" ht="24" customHeight="1" x14ac:dyDescent="0.15">
      <c r="A17" s="239">
        <v>6</v>
      </c>
      <c r="B17" s="206" t="str">
        <f>IF(定期審査申請書!$I$24&gt;5,定期審査申請書!I5,"")</f>
        <v/>
      </c>
      <c r="C17" s="207"/>
      <c r="D17" s="207"/>
      <c r="E17" s="207"/>
      <c r="F17" s="210" t="str">
        <f>IF(定期審査申請書!$I$24&gt;5,"-","")</f>
        <v/>
      </c>
      <c r="G17" s="211" t="str">
        <f>IF(定期審査申請書!$I$24&gt;5,6,"")</f>
        <v/>
      </c>
      <c r="H17" s="247"/>
      <c r="I17" s="226"/>
      <c r="J17" s="228"/>
      <c r="K17" s="229"/>
      <c r="L17" s="230"/>
      <c r="M17" s="231"/>
    </row>
    <row r="18" spans="1:13" ht="24" customHeight="1" x14ac:dyDescent="0.15">
      <c r="A18" s="225"/>
      <c r="B18" s="214"/>
      <c r="C18" s="215"/>
      <c r="D18" s="215"/>
      <c r="E18" s="215"/>
      <c r="F18" s="215"/>
      <c r="G18" s="213"/>
      <c r="H18" s="248"/>
      <c r="I18" s="227"/>
      <c r="J18" s="42" t="s">
        <v>3</v>
      </c>
      <c r="K18" s="40"/>
      <c r="L18" s="44"/>
      <c r="M18" s="238"/>
    </row>
    <row r="19" spans="1:13" ht="24" customHeight="1" x14ac:dyDescent="0.15">
      <c r="A19" s="239">
        <v>7</v>
      </c>
      <c r="B19" s="206" t="str">
        <f>IF(定期審査申請書!$I$24&gt;6,定期審査申請書!I5,"")</f>
        <v/>
      </c>
      <c r="C19" s="207"/>
      <c r="D19" s="207"/>
      <c r="E19" s="207"/>
      <c r="F19" s="210" t="str">
        <f>IF(定期審査申請書!$I$24&gt;6,"-","")</f>
        <v/>
      </c>
      <c r="G19" s="211" t="str">
        <f>IF(定期審査申請書!$I$24&gt;6,7,"")</f>
        <v/>
      </c>
      <c r="H19" s="247"/>
      <c r="I19" s="226"/>
      <c r="J19" s="228"/>
      <c r="K19" s="229"/>
      <c r="L19" s="230"/>
      <c r="M19" s="231"/>
    </row>
    <row r="20" spans="1:13" ht="24" customHeight="1" x14ac:dyDescent="0.15">
      <c r="A20" s="225"/>
      <c r="B20" s="214"/>
      <c r="C20" s="215"/>
      <c r="D20" s="215"/>
      <c r="E20" s="215"/>
      <c r="F20" s="215"/>
      <c r="G20" s="213"/>
      <c r="H20" s="248"/>
      <c r="I20" s="227"/>
      <c r="J20" s="42" t="s">
        <v>3</v>
      </c>
      <c r="K20" s="40"/>
      <c r="L20" s="44"/>
      <c r="M20" s="238"/>
    </row>
    <row r="21" spans="1:13" ht="24" customHeight="1" x14ac:dyDescent="0.15">
      <c r="A21" s="239">
        <v>8</v>
      </c>
      <c r="B21" s="206" t="str">
        <f>IF(定期審査申請書!$I$24&gt;7,定期審査申請書!I5,"")</f>
        <v/>
      </c>
      <c r="C21" s="207"/>
      <c r="D21" s="207"/>
      <c r="E21" s="207"/>
      <c r="F21" s="210" t="str">
        <f>IF(定期審査申請書!$I$24&gt;7,"-","")</f>
        <v/>
      </c>
      <c r="G21" s="211" t="str">
        <f>IF(定期審査申請書!$I$24&gt;7,8,"")</f>
        <v/>
      </c>
      <c r="H21" s="247"/>
      <c r="I21" s="226"/>
      <c r="J21" s="228"/>
      <c r="K21" s="229"/>
      <c r="L21" s="230"/>
      <c r="M21" s="231"/>
    </row>
    <row r="22" spans="1:13" ht="24" customHeight="1" thickBot="1" x14ac:dyDescent="0.2">
      <c r="A22" s="249"/>
      <c r="B22" s="208"/>
      <c r="C22" s="209"/>
      <c r="D22" s="209"/>
      <c r="E22" s="209"/>
      <c r="F22" s="209"/>
      <c r="G22" s="212"/>
      <c r="H22" s="252"/>
      <c r="I22" s="250"/>
      <c r="J22" s="45" t="s">
        <v>3</v>
      </c>
      <c r="K22" s="41"/>
      <c r="L22" s="46"/>
      <c r="M22" s="251"/>
    </row>
    <row r="23" spans="1:13" ht="4.5" customHeight="1" x14ac:dyDescent="0.15">
      <c r="A23" s="19"/>
      <c r="B23" s="24"/>
      <c r="C23" s="25"/>
      <c r="D23" s="24"/>
      <c r="E23" s="25"/>
      <c r="F23" s="24"/>
      <c r="G23" s="26"/>
      <c r="H23" s="26"/>
      <c r="I23" s="26"/>
      <c r="J23" s="27"/>
      <c r="K23" s="27"/>
      <c r="L23" s="27"/>
    </row>
    <row r="24" spans="1:13" ht="57" customHeight="1" x14ac:dyDescent="0.15">
      <c r="A24" s="28" t="s">
        <v>35</v>
      </c>
      <c r="B24" s="240" t="s">
        <v>46</v>
      </c>
      <c r="C24" s="240"/>
      <c r="D24" s="240"/>
      <c r="E24" s="240"/>
      <c r="F24" s="240"/>
      <c r="G24" s="240"/>
      <c r="H24" s="240"/>
      <c r="I24" s="240"/>
      <c r="J24" s="240"/>
      <c r="K24" s="240"/>
      <c r="L24" s="240"/>
      <c r="M24" s="240"/>
    </row>
    <row r="25" spans="1:13" ht="61.5" customHeight="1" x14ac:dyDescent="0.15">
      <c r="A25" s="28" t="s">
        <v>35</v>
      </c>
      <c r="B25" s="240" t="s">
        <v>47</v>
      </c>
      <c r="C25" s="240"/>
      <c r="D25" s="240"/>
      <c r="E25" s="240"/>
      <c r="F25" s="240"/>
      <c r="G25" s="240"/>
      <c r="H25" s="240"/>
      <c r="I25" s="240"/>
      <c r="J25" s="240"/>
      <c r="K25" s="240"/>
      <c r="L25" s="240"/>
      <c r="M25" s="240"/>
    </row>
    <row r="26" spans="1:13" ht="20.100000000000001" customHeight="1" x14ac:dyDescent="0.15">
      <c r="B26" s="1"/>
    </row>
  </sheetData>
  <mergeCells count="72">
    <mergeCell ref="B24:M24"/>
    <mergeCell ref="B25:M25"/>
    <mergeCell ref="A5:G6"/>
    <mergeCell ref="H9:H10"/>
    <mergeCell ref="H7:H8"/>
    <mergeCell ref="H11:H12"/>
    <mergeCell ref="H13:H14"/>
    <mergeCell ref="H15:H16"/>
    <mergeCell ref="H17:H18"/>
    <mergeCell ref="H19:H20"/>
    <mergeCell ref="A21:A22"/>
    <mergeCell ref="I21:I22"/>
    <mergeCell ref="J21:L21"/>
    <mergeCell ref="M21:M22"/>
    <mergeCell ref="H21:H22"/>
    <mergeCell ref="A19:A20"/>
    <mergeCell ref="I19:I20"/>
    <mergeCell ref="J19:L19"/>
    <mergeCell ref="M19:M20"/>
    <mergeCell ref="A17:A18"/>
    <mergeCell ref="I17:I18"/>
    <mergeCell ref="J17:L17"/>
    <mergeCell ref="M17:M18"/>
    <mergeCell ref="A15:A16"/>
    <mergeCell ref="I15:I16"/>
    <mergeCell ref="J15:L15"/>
    <mergeCell ref="M15:M16"/>
    <mergeCell ref="B15:E16"/>
    <mergeCell ref="F15:F16"/>
    <mergeCell ref="A13:A14"/>
    <mergeCell ref="I13:I14"/>
    <mergeCell ref="J13:L13"/>
    <mergeCell ref="M13:M14"/>
    <mergeCell ref="A11:A12"/>
    <mergeCell ref="I11:I12"/>
    <mergeCell ref="J11:L11"/>
    <mergeCell ref="M11:M12"/>
    <mergeCell ref="B13:E14"/>
    <mergeCell ref="F13:F14"/>
    <mergeCell ref="G13:G14"/>
    <mergeCell ref="H4:L4"/>
    <mergeCell ref="A2:M2"/>
    <mergeCell ref="J5:L5"/>
    <mergeCell ref="J6:L6"/>
    <mergeCell ref="A9:A10"/>
    <mergeCell ref="I9:I10"/>
    <mergeCell ref="J9:L9"/>
    <mergeCell ref="M9:M10"/>
    <mergeCell ref="A7:A8"/>
    <mergeCell ref="I7:I8"/>
    <mergeCell ref="J7:L7"/>
    <mergeCell ref="M7:M8"/>
    <mergeCell ref="A4:G4"/>
    <mergeCell ref="B7:E8"/>
    <mergeCell ref="F7:F8"/>
    <mergeCell ref="G7:G8"/>
    <mergeCell ref="B9:E10"/>
    <mergeCell ref="F9:F10"/>
    <mergeCell ref="G9:G10"/>
    <mergeCell ref="B11:E12"/>
    <mergeCell ref="F11:F12"/>
    <mergeCell ref="G11:G12"/>
    <mergeCell ref="B21:E22"/>
    <mergeCell ref="F21:F22"/>
    <mergeCell ref="G21:G22"/>
    <mergeCell ref="G15:G16"/>
    <mergeCell ref="B17:E18"/>
    <mergeCell ref="F17:F18"/>
    <mergeCell ref="G17:G18"/>
    <mergeCell ref="B19:E20"/>
    <mergeCell ref="F19:F20"/>
    <mergeCell ref="G19:G20"/>
  </mergeCells>
  <phoneticPr fontId="2"/>
  <printOptions horizontalCentered="1"/>
  <pageMargins left="0.31496062992125984" right="0.31496062992125984" top="0.31496062992125984" bottom="0.19685039370078741" header="0.27559055118110237" footer="0.11811023622047245"/>
  <pageSetup paperSize="9" orientation="landscape" r:id="rId1"/>
  <headerFooter alignWithMargins="0">
    <oddFooter>&amp;L&amp;8 2026.03.31定WH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08" r:id="rId4" name="Check Box 192">
              <controlPr defaultSize="0" autoFill="0" autoLine="0" autoPict="0">
                <anchor moveWithCells="1" sizeWithCells="1">
                  <from>
                    <xdr:col>8</xdr:col>
                    <xdr:colOff>47625</xdr:colOff>
                    <xdr:row>19</xdr:row>
                    <xdr:rowOff>285750</xdr:rowOff>
                  </from>
                  <to>
                    <xdr:col>9</xdr:col>
                    <xdr:colOff>0</xdr:colOff>
                    <xdr:row>20</xdr:row>
                    <xdr:rowOff>228600</xdr:rowOff>
                  </to>
                </anchor>
              </controlPr>
            </control>
          </mc:Choice>
        </mc:AlternateContent>
        <mc:AlternateContent xmlns:mc="http://schemas.openxmlformats.org/markup-compatibility/2006">
          <mc:Choice Requires="x14">
            <control shapeId="9409" r:id="rId5" name="Check Box 193">
              <controlPr defaultSize="0" autoFill="0" autoLine="0" autoPict="0">
                <anchor moveWithCells="1" sizeWithCells="1">
                  <from>
                    <xdr:col>8</xdr:col>
                    <xdr:colOff>47625</xdr:colOff>
                    <xdr:row>20</xdr:row>
                    <xdr:rowOff>161925</xdr:rowOff>
                  </from>
                  <to>
                    <xdr:col>8</xdr:col>
                    <xdr:colOff>628650</xdr:colOff>
                    <xdr:row>21</xdr:row>
                    <xdr:rowOff>104775</xdr:rowOff>
                  </to>
                </anchor>
              </controlPr>
            </control>
          </mc:Choice>
        </mc:AlternateContent>
        <mc:AlternateContent xmlns:mc="http://schemas.openxmlformats.org/markup-compatibility/2006">
          <mc:Choice Requires="x14">
            <control shapeId="9410" r:id="rId6" name="Check Box 194">
              <controlPr defaultSize="0" autoFill="0" autoLine="0" autoPict="0">
                <anchor moveWithCells="1" sizeWithCells="1">
                  <from>
                    <xdr:col>8</xdr:col>
                    <xdr:colOff>47625</xdr:colOff>
                    <xdr:row>21</xdr:row>
                    <xdr:rowOff>38100</xdr:rowOff>
                  </from>
                  <to>
                    <xdr:col>8</xdr:col>
                    <xdr:colOff>628650</xdr:colOff>
                    <xdr:row>21</xdr:row>
                    <xdr:rowOff>285750</xdr:rowOff>
                  </to>
                </anchor>
              </controlPr>
            </control>
          </mc:Choice>
        </mc:AlternateContent>
        <mc:AlternateContent xmlns:mc="http://schemas.openxmlformats.org/markup-compatibility/2006">
          <mc:Choice Requires="x14">
            <control shapeId="9411" r:id="rId7" name="Check Box 195">
              <controlPr defaultSize="0" autoFill="0" autoLine="0" autoPict="0">
                <anchor moveWithCells="1" sizeWithCells="1">
                  <from>
                    <xdr:col>7</xdr:col>
                    <xdr:colOff>95250</xdr:colOff>
                    <xdr:row>19</xdr:row>
                    <xdr:rowOff>276225</xdr:rowOff>
                  </from>
                  <to>
                    <xdr:col>7</xdr:col>
                    <xdr:colOff>657225</xdr:colOff>
                    <xdr:row>20</xdr:row>
                    <xdr:rowOff>219075</xdr:rowOff>
                  </to>
                </anchor>
              </controlPr>
            </control>
          </mc:Choice>
        </mc:AlternateContent>
        <mc:AlternateContent xmlns:mc="http://schemas.openxmlformats.org/markup-compatibility/2006">
          <mc:Choice Requires="x14">
            <control shapeId="9412" r:id="rId8" name="Check Box 196">
              <controlPr defaultSize="0" autoFill="0" autoLine="0" autoPict="0">
                <anchor moveWithCells="1" sizeWithCells="1">
                  <from>
                    <xdr:col>7</xdr:col>
                    <xdr:colOff>95250</xdr:colOff>
                    <xdr:row>20</xdr:row>
                    <xdr:rowOff>161925</xdr:rowOff>
                  </from>
                  <to>
                    <xdr:col>7</xdr:col>
                    <xdr:colOff>657225</xdr:colOff>
                    <xdr:row>21</xdr:row>
                    <xdr:rowOff>104775</xdr:rowOff>
                  </to>
                </anchor>
              </controlPr>
            </control>
          </mc:Choice>
        </mc:AlternateContent>
        <mc:AlternateContent xmlns:mc="http://schemas.openxmlformats.org/markup-compatibility/2006">
          <mc:Choice Requires="x14">
            <control shapeId="9413" r:id="rId9" name="Check Box 197">
              <controlPr defaultSize="0" autoFill="0" autoLine="0" autoPict="0">
                <anchor moveWithCells="1" sizeWithCells="1">
                  <from>
                    <xdr:col>7</xdr:col>
                    <xdr:colOff>95250</xdr:colOff>
                    <xdr:row>21</xdr:row>
                    <xdr:rowOff>38100</xdr:rowOff>
                  </from>
                  <to>
                    <xdr:col>7</xdr:col>
                    <xdr:colOff>847725</xdr:colOff>
                    <xdr:row>21</xdr:row>
                    <xdr:rowOff>285750</xdr:rowOff>
                  </to>
                </anchor>
              </controlPr>
            </control>
          </mc:Choice>
        </mc:AlternateContent>
        <mc:AlternateContent xmlns:mc="http://schemas.openxmlformats.org/markup-compatibility/2006">
          <mc:Choice Requires="x14">
            <control shapeId="9402" r:id="rId10" name="Check Box 186">
              <controlPr defaultSize="0" autoFill="0" autoLine="0" autoPict="0">
                <anchor moveWithCells="1" sizeWithCells="1">
                  <from>
                    <xdr:col>8</xdr:col>
                    <xdr:colOff>47625</xdr:colOff>
                    <xdr:row>17</xdr:row>
                    <xdr:rowOff>295275</xdr:rowOff>
                  </from>
                  <to>
                    <xdr:col>9</xdr:col>
                    <xdr:colOff>0</xdr:colOff>
                    <xdr:row>18</xdr:row>
                    <xdr:rowOff>238125</xdr:rowOff>
                  </to>
                </anchor>
              </controlPr>
            </control>
          </mc:Choice>
        </mc:AlternateContent>
        <mc:AlternateContent xmlns:mc="http://schemas.openxmlformats.org/markup-compatibility/2006">
          <mc:Choice Requires="x14">
            <control shapeId="9403" r:id="rId11" name="Check Box 187">
              <controlPr defaultSize="0" autoFill="0" autoLine="0" autoPict="0">
                <anchor moveWithCells="1" sizeWithCells="1">
                  <from>
                    <xdr:col>8</xdr:col>
                    <xdr:colOff>47625</xdr:colOff>
                    <xdr:row>18</xdr:row>
                    <xdr:rowOff>171450</xdr:rowOff>
                  </from>
                  <to>
                    <xdr:col>8</xdr:col>
                    <xdr:colOff>628650</xdr:colOff>
                    <xdr:row>19</xdr:row>
                    <xdr:rowOff>114300</xdr:rowOff>
                  </to>
                </anchor>
              </controlPr>
            </control>
          </mc:Choice>
        </mc:AlternateContent>
        <mc:AlternateContent xmlns:mc="http://schemas.openxmlformats.org/markup-compatibility/2006">
          <mc:Choice Requires="x14">
            <control shapeId="9404" r:id="rId12" name="Check Box 188">
              <controlPr defaultSize="0" autoFill="0" autoLine="0" autoPict="0">
                <anchor moveWithCells="1" sizeWithCells="1">
                  <from>
                    <xdr:col>8</xdr:col>
                    <xdr:colOff>47625</xdr:colOff>
                    <xdr:row>19</xdr:row>
                    <xdr:rowOff>47625</xdr:rowOff>
                  </from>
                  <to>
                    <xdr:col>8</xdr:col>
                    <xdr:colOff>628650</xdr:colOff>
                    <xdr:row>19</xdr:row>
                    <xdr:rowOff>295275</xdr:rowOff>
                  </to>
                </anchor>
              </controlPr>
            </control>
          </mc:Choice>
        </mc:AlternateContent>
        <mc:AlternateContent xmlns:mc="http://schemas.openxmlformats.org/markup-compatibility/2006">
          <mc:Choice Requires="x14">
            <control shapeId="9405" r:id="rId13" name="Check Box 189">
              <controlPr defaultSize="0" autoFill="0" autoLine="0" autoPict="0">
                <anchor moveWithCells="1" sizeWithCells="1">
                  <from>
                    <xdr:col>7</xdr:col>
                    <xdr:colOff>95250</xdr:colOff>
                    <xdr:row>17</xdr:row>
                    <xdr:rowOff>285750</xdr:rowOff>
                  </from>
                  <to>
                    <xdr:col>7</xdr:col>
                    <xdr:colOff>657225</xdr:colOff>
                    <xdr:row>18</xdr:row>
                    <xdr:rowOff>228600</xdr:rowOff>
                  </to>
                </anchor>
              </controlPr>
            </control>
          </mc:Choice>
        </mc:AlternateContent>
        <mc:AlternateContent xmlns:mc="http://schemas.openxmlformats.org/markup-compatibility/2006">
          <mc:Choice Requires="x14">
            <control shapeId="9406" r:id="rId14" name="Check Box 190">
              <controlPr defaultSize="0" autoFill="0" autoLine="0" autoPict="0">
                <anchor moveWithCells="1" sizeWithCells="1">
                  <from>
                    <xdr:col>7</xdr:col>
                    <xdr:colOff>95250</xdr:colOff>
                    <xdr:row>18</xdr:row>
                    <xdr:rowOff>171450</xdr:rowOff>
                  </from>
                  <to>
                    <xdr:col>7</xdr:col>
                    <xdr:colOff>657225</xdr:colOff>
                    <xdr:row>19</xdr:row>
                    <xdr:rowOff>114300</xdr:rowOff>
                  </to>
                </anchor>
              </controlPr>
            </control>
          </mc:Choice>
        </mc:AlternateContent>
        <mc:AlternateContent xmlns:mc="http://schemas.openxmlformats.org/markup-compatibility/2006">
          <mc:Choice Requires="x14">
            <control shapeId="9407" r:id="rId15" name="Check Box 191">
              <controlPr defaultSize="0" autoFill="0" autoLine="0" autoPict="0">
                <anchor moveWithCells="1" sizeWithCells="1">
                  <from>
                    <xdr:col>7</xdr:col>
                    <xdr:colOff>95250</xdr:colOff>
                    <xdr:row>19</xdr:row>
                    <xdr:rowOff>47625</xdr:rowOff>
                  </from>
                  <to>
                    <xdr:col>7</xdr:col>
                    <xdr:colOff>847725</xdr:colOff>
                    <xdr:row>19</xdr:row>
                    <xdr:rowOff>295275</xdr:rowOff>
                  </to>
                </anchor>
              </controlPr>
            </control>
          </mc:Choice>
        </mc:AlternateContent>
        <mc:AlternateContent xmlns:mc="http://schemas.openxmlformats.org/markup-compatibility/2006">
          <mc:Choice Requires="x14">
            <control shapeId="9390" r:id="rId16" name="Check Box 174">
              <controlPr defaultSize="0" autoFill="0" autoLine="0" autoPict="0">
                <anchor moveWithCells="1" sizeWithCells="1">
                  <from>
                    <xdr:col>8</xdr:col>
                    <xdr:colOff>57150</xdr:colOff>
                    <xdr:row>15</xdr:row>
                    <xdr:rowOff>295275</xdr:rowOff>
                  </from>
                  <to>
                    <xdr:col>9</xdr:col>
                    <xdr:colOff>9525</xdr:colOff>
                    <xdr:row>16</xdr:row>
                    <xdr:rowOff>238125</xdr:rowOff>
                  </to>
                </anchor>
              </controlPr>
            </control>
          </mc:Choice>
        </mc:AlternateContent>
        <mc:AlternateContent xmlns:mc="http://schemas.openxmlformats.org/markup-compatibility/2006">
          <mc:Choice Requires="x14">
            <control shapeId="9391" r:id="rId17" name="Check Box 175">
              <controlPr defaultSize="0" autoFill="0" autoLine="0" autoPict="0">
                <anchor moveWithCells="1" sizeWithCells="1">
                  <from>
                    <xdr:col>8</xdr:col>
                    <xdr:colOff>57150</xdr:colOff>
                    <xdr:row>16</xdr:row>
                    <xdr:rowOff>171450</xdr:rowOff>
                  </from>
                  <to>
                    <xdr:col>9</xdr:col>
                    <xdr:colOff>9525</xdr:colOff>
                    <xdr:row>17</xdr:row>
                    <xdr:rowOff>114300</xdr:rowOff>
                  </to>
                </anchor>
              </controlPr>
            </control>
          </mc:Choice>
        </mc:AlternateContent>
        <mc:AlternateContent xmlns:mc="http://schemas.openxmlformats.org/markup-compatibility/2006">
          <mc:Choice Requires="x14">
            <control shapeId="9392" r:id="rId18" name="Check Box 176">
              <controlPr defaultSize="0" autoFill="0" autoLine="0" autoPict="0">
                <anchor moveWithCells="1" sizeWithCells="1">
                  <from>
                    <xdr:col>8</xdr:col>
                    <xdr:colOff>57150</xdr:colOff>
                    <xdr:row>17</xdr:row>
                    <xdr:rowOff>47625</xdr:rowOff>
                  </from>
                  <to>
                    <xdr:col>9</xdr:col>
                    <xdr:colOff>9525</xdr:colOff>
                    <xdr:row>17</xdr:row>
                    <xdr:rowOff>295275</xdr:rowOff>
                  </to>
                </anchor>
              </controlPr>
            </control>
          </mc:Choice>
        </mc:AlternateContent>
        <mc:AlternateContent xmlns:mc="http://schemas.openxmlformats.org/markup-compatibility/2006">
          <mc:Choice Requires="x14">
            <control shapeId="9393" r:id="rId19" name="Check Box 177">
              <controlPr defaultSize="0" autoFill="0" autoLine="0" autoPict="0">
                <anchor moveWithCells="1" sizeWithCells="1">
                  <from>
                    <xdr:col>7</xdr:col>
                    <xdr:colOff>104775</xdr:colOff>
                    <xdr:row>15</xdr:row>
                    <xdr:rowOff>285750</xdr:rowOff>
                  </from>
                  <to>
                    <xdr:col>7</xdr:col>
                    <xdr:colOff>666750</xdr:colOff>
                    <xdr:row>16</xdr:row>
                    <xdr:rowOff>228600</xdr:rowOff>
                  </to>
                </anchor>
              </controlPr>
            </control>
          </mc:Choice>
        </mc:AlternateContent>
        <mc:AlternateContent xmlns:mc="http://schemas.openxmlformats.org/markup-compatibility/2006">
          <mc:Choice Requires="x14">
            <control shapeId="9394" r:id="rId20" name="Check Box 178">
              <controlPr defaultSize="0" autoFill="0" autoLine="0" autoPict="0">
                <anchor moveWithCells="1" sizeWithCells="1">
                  <from>
                    <xdr:col>7</xdr:col>
                    <xdr:colOff>104775</xdr:colOff>
                    <xdr:row>16</xdr:row>
                    <xdr:rowOff>171450</xdr:rowOff>
                  </from>
                  <to>
                    <xdr:col>7</xdr:col>
                    <xdr:colOff>666750</xdr:colOff>
                    <xdr:row>17</xdr:row>
                    <xdr:rowOff>114300</xdr:rowOff>
                  </to>
                </anchor>
              </controlPr>
            </control>
          </mc:Choice>
        </mc:AlternateContent>
        <mc:AlternateContent xmlns:mc="http://schemas.openxmlformats.org/markup-compatibility/2006">
          <mc:Choice Requires="x14">
            <control shapeId="9395" r:id="rId21" name="Check Box 179">
              <controlPr defaultSize="0" autoFill="0" autoLine="0" autoPict="0">
                <anchor moveWithCells="1" sizeWithCells="1">
                  <from>
                    <xdr:col>7</xdr:col>
                    <xdr:colOff>104775</xdr:colOff>
                    <xdr:row>17</xdr:row>
                    <xdr:rowOff>47625</xdr:rowOff>
                  </from>
                  <to>
                    <xdr:col>7</xdr:col>
                    <xdr:colOff>857250</xdr:colOff>
                    <xdr:row>17</xdr:row>
                    <xdr:rowOff>295275</xdr:rowOff>
                  </to>
                </anchor>
              </controlPr>
            </control>
          </mc:Choice>
        </mc:AlternateContent>
        <mc:AlternateContent xmlns:mc="http://schemas.openxmlformats.org/markup-compatibility/2006">
          <mc:Choice Requires="x14">
            <control shapeId="9384" r:id="rId22" name="Check Box 168">
              <controlPr defaultSize="0" autoFill="0" autoLine="0" autoPict="0">
                <anchor moveWithCells="1" sizeWithCells="1">
                  <from>
                    <xdr:col>8</xdr:col>
                    <xdr:colOff>57150</xdr:colOff>
                    <xdr:row>14</xdr:row>
                    <xdr:rowOff>0</xdr:rowOff>
                  </from>
                  <to>
                    <xdr:col>9</xdr:col>
                    <xdr:colOff>9525</xdr:colOff>
                    <xdr:row>14</xdr:row>
                    <xdr:rowOff>247650</xdr:rowOff>
                  </to>
                </anchor>
              </controlPr>
            </control>
          </mc:Choice>
        </mc:AlternateContent>
        <mc:AlternateContent xmlns:mc="http://schemas.openxmlformats.org/markup-compatibility/2006">
          <mc:Choice Requires="x14">
            <control shapeId="9385" r:id="rId23" name="Check Box 169">
              <controlPr defaultSize="0" autoFill="0" autoLine="0" autoPict="0">
                <anchor moveWithCells="1" sizeWithCells="1">
                  <from>
                    <xdr:col>8</xdr:col>
                    <xdr:colOff>57150</xdr:colOff>
                    <xdr:row>14</xdr:row>
                    <xdr:rowOff>180975</xdr:rowOff>
                  </from>
                  <to>
                    <xdr:col>9</xdr:col>
                    <xdr:colOff>9525</xdr:colOff>
                    <xdr:row>15</xdr:row>
                    <xdr:rowOff>123825</xdr:rowOff>
                  </to>
                </anchor>
              </controlPr>
            </control>
          </mc:Choice>
        </mc:AlternateContent>
        <mc:AlternateContent xmlns:mc="http://schemas.openxmlformats.org/markup-compatibility/2006">
          <mc:Choice Requires="x14">
            <control shapeId="9386" r:id="rId24" name="Check Box 170">
              <controlPr defaultSize="0" autoFill="0" autoLine="0" autoPict="0">
                <anchor moveWithCells="1" sizeWithCells="1">
                  <from>
                    <xdr:col>8</xdr:col>
                    <xdr:colOff>57150</xdr:colOff>
                    <xdr:row>15</xdr:row>
                    <xdr:rowOff>57150</xdr:rowOff>
                  </from>
                  <to>
                    <xdr:col>9</xdr:col>
                    <xdr:colOff>9525</xdr:colOff>
                    <xdr:row>16</xdr:row>
                    <xdr:rowOff>0</xdr:rowOff>
                  </to>
                </anchor>
              </controlPr>
            </control>
          </mc:Choice>
        </mc:AlternateContent>
        <mc:AlternateContent xmlns:mc="http://schemas.openxmlformats.org/markup-compatibility/2006">
          <mc:Choice Requires="x14">
            <control shapeId="9387" r:id="rId25" name="Check Box 171">
              <controlPr defaultSize="0" autoFill="0" autoLine="0" autoPict="0">
                <anchor moveWithCells="1" sizeWithCells="1">
                  <from>
                    <xdr:col>7</xdr:col>
                    <xdr:colOff>104775</xdr:colOff>
                    <xdr:row>13</xdr:row>
                    <xdr:rowOff>295275</xdr:rowOff>
                  </from>
                  <to>
                    <xdr:col>7</xdr:col>
                    <xdr:colOff>666750</xdr:colOff>
                    <xdr:row>14</xdr:row>
                    <xdr:rowOff>238125</xdr:rowOff>
                  </to>
                </anchor>
              </controlPr>
            </control>
          </mc:Choice>
        </mc:AlternateContent>
        <mc:AlternateContent xmlns:mc="http://schemas.openxmlformats.org/markup-compatibility/2006">
          <mc:Choice Requires="x14">
            <control shapeId="9388" r:id="rId26" name="Check Box 172">
              <controlPr defaultSize="0" autoFill="0" autoLine="0" autoPict="0">
                <anchor moveWithCells="1" sizeWithCells="1">
                  <from>
                    <xdr:col>7</xdr:col>
                    <xdr:colOff>104775</xdr:colOff>
                    <xdr:row>14</xdr:row>
                    <xdr:rowOff>180975</xdr:rowOff>
                  </from>
                  <to>
                    <xdr:col>7</xdr:col>
                    <xdr:colOff>666750</xdr:colOff>
                    <xdr:row>15</xdr:row>
                    <xdr:rowOff>123825</xdr:rowOff>
                  </to>
                </anchor>
              </controlPr>
            </control>
          </mc:Choice>
        </mc:AlternateContent>
        <mc:AlternateContent xmlns:mc="http://schemas.openxmlformats.org/markup-compatibility/2006">
          <mc:Choice Requires="x14">
            <control shapeId="9389" r:id="rId27" name="Check Box 173">
              <controlPr defaultSize="0" autoFill="0" autoLine="0" autoPict="0">
                <anchor moveWithCells="1" sizeWithCells="1">
                  <from>
                    <xdr:col>7</xdr:col>
                    <xdr:colOff>104775</xdr:colOff>
                    <xdr:row>15</xdr:row>
                    <xdr:rowOff>57150</xdr:rowOff>
                  </from>
                  <to>
                    <xdr:col>7</xdr:col>
                    <xdr:colOff>857250</xdr:colOff>
                    <xdr:row>16</xdr:row>
                    <xdr:rowOff>0</xdr:rowOff>
                  </to>
                </anchor>
              </controlPr>
            </control>
          </mc:Choice>
        </mc:AlternateContent>
        <mc:AlternateContent xmlns:mc="http://schemas.openxmlformats.org/markup-compatibility/2006">
          <mc:Choice Requires="x14">
            <control shapeId="9378" r:id="rId28" name="Check Box 162">
              <controlPr defaultSize="0" autoFill="0" autoLine="0" autoPict="0">
                <anchor moveWithCells="1" sizeWithCells="1">
                  <from>
                    <xdr:col>8</xdr:col>
                    <xdr:colOff>57150</xdr:colOff>
                    <xdr:row>12</xdr:row>
                    <xdr:rowOff>0</xdr:rowOff>
                  </from>
                  <to>
                    <xdr:col>9</xdr:col>
                    <xdr:colOff>9525</xdr:colOff>
                    <xdr:row>12</xdr:row>
                    <xdr:rowOff>247650</xdr:rowOff>
                  </to>
                </anchor>
              </controlPr>
            </control>
          </mc:Choice>
        </mc:AlternateContent>
        <mc:AlternateContent xmlns:mc="http://schemas.openxmlformats.org/markup-compatibility/2006">
          <mc:Choice Requires="x14">
            <control shapeId="9379" r:id="rId29" name="Check Box 163">
              <controlPr defaultSize="0" autoFill="0" autoLine="0" autoPict="0">
                <anchor moveWithCells="1" sizeWithCells="1">
                  <from>
                    <xdr:col>8</xdr:col>
                    <xdr:colOff>57150</xdr:colOff>
                    <xdr:row>12</xdr:row>
                    <xdr:rowOff>180975</xdr:rowOff>
                  </from>
                  <to>
                    <xdr:col>9</xdr:col>
                    <xdr:colOff>9525</xdr:colOff>
                    <xdr:row>13</xdr:row>
                    <xdr:rowOff>123825</xdr:rowOff>
                  </to>
                </anchor>
              </controlPr>
            </control>
          </mc:Choice>
        </mc:AlternateContent>
        <mc:AlternateContent xmlns:mc="http://schemas.openxmlformats.org/markup-compatibility/2006">
          <mc:Choice Requires="x14">
            <control shapeId="9380" r:id="rId30" name="Check Box 164">
              <controlPr defaultSize="0" autoFill="0" autoLine="0" autoPict="0">
                <anchor moveWithCells="1" sizeWithCells="1">
                  <from>
                    <xdr:col>8</xdr:col>
                    <xdr:colOff>57150</xdr:colOff>
                    <xdr:row>13</xdr:row>
                    <xdr:rowOff>57150</xdr:rowOff>
                  </from>
                  <to>
                    <xdr:col>9</xdr:col>
                    <xdr:colOff>9525</xdr:colOff>
                    <xdr:row>14</xdr:row>
                    <xdr:rowOff>0</xdr:rowOff>
                  </to>
                </anchor>
              </controlPr>
            </control>
          </mc:Choice>
        </mc:AlternateContent>
        <mc:AlternateContent xmlns:mc="http://schemas.openxmlformats.org/markup-compatibility/2006">
          <mc:Choice Requires="x14">
            <control shapeId="9381" r:id="rId31" name="Check Box 165">
              <controlPr defaultSize="0" autoFill="0" autoLine="0" autoPict="0">
                <anchor moveWithCells="1" sizeWithCells="1">
                  <from>
                    <xdr:col>7</xdr:col>
                    <xdr:colOff>104775</xdr:colOff>
                    <xdr:row>11</xdr:row>
                    <xdr:rowOff>295275</xdr:rowOff>
                  </from>
                  <to>
                    <xdr:col>7</xdr:col>
                    <xdr:colOff>666750</xdr:colOff>
                    <xdr:row>12</xdr:row>
                    <xdr:rowOff>238125</xdr:rowOff>
                  </to>
                </anchor>
              </controlPr>
            </control>
          </mc:Choice>
        </mc:AlternateContent>
        <mc:AlternateContent xmlns:mc="http://schemas.openxmlformats.org/markup-compatibility/2006">
          <mc:Choice Requires="x14">
            <control shapeId="9382" r:id="rId32" name="Check Box 166">
              <controlPr defaultSize="0" autoFill="0" autoLine="0" autoPict="0">
                <anchor moveWithCells="1" sizeWithCells="1">
                  <from>
                    <xdr:col>7</xdr:col>
                    <xdr:colOff>104775</xdr:colOff>
                    <xdr:row>12</xdr:row>
                    <xdr:rowOff>180975</xdr:rowOff>
                  </from>
                  <to>
                    <xdr:col>7</xdr:col>
                    <xdr:colOff>666750</xdr:colOff>
                    <xdr:row>13</xdr:row>
                    <xdr:rowOff>123825</xdr:rowOff>
                  </to>
                </anchor>
              </controlPr>
            </control>
          </mc:Choice>
        </mc:AlternateContent>
        <mc:AlternateContent xmlns:mc="http://schemas.openxmlformats.org/markup-compatibility/2006">
          <mc:Choice Requires="x14">
            <control shapeId="9383" r:id="rId33" name="Check Box 167">
              <controlPr defaultSize="0" autoFill="0" autoLine="0" autoPict="0">
                <anchor moveWithCells="1" sizeWithCells="1">
                  <from>
                    <xdr:col>7</xdr:col>
                    <xdr:colOff>104775</xdr:colOff>
                    <xdr:row>13</xdr:row>
                    <xdr:rowOff>57150</xdr:rowOff>
                  </from>
                  <to>
                    <xdr:col>7</xdr:col>
                    <xdr:colOff>857250</xdr:colOff>
                    <xdr:row>14</xdr:row>
                    <xdr:rowOff>0</xdr:rowOff>
                  </to>
                </anchor>
              </controlPr>
            </control>
          </mc:Choice>
        </mc:AlternateContent>
        <mc:AlternateContent xmlns:mc="http://schemas.openxmlformats.org/markup-compatibility/2006">
          <mc:Choice Requires="x14">
            <control shapeId="9372" r:id="rId34" name="Check Box 156">
              <controlPr defaultSize="0" autoFill="0" autoLine="0" autoPict="0">
                <anchor moveWithCells="1" sizeWithCells="1">
                  <from>
                    <xdr:col>8</xdr:col>
                    <xdr:colOff>57150</xdr:colOff>
                    <xdr:row>10</xdr:row>
                    <xdr:rowOff>9525</xdr:rowOff>
                  </from>
                  <to>
                    <xdr:col>9</xdr:col>
                    <xdr:colOff>9525</xdr:colOff>
                    <xdr:row>10</xdr:row>
                    <xdr:rowOff>257175</xdr:rowOff>
                  </to>
                </anchor>
              </controlPr>
            </control>
          </mc:Choice>
        </mc:AlternateContent>
        <mc:AlternateContent xmlns:mc="http://schemas.openxmlformats.org/markup-compatibility/2006">
          <mc:Choice Requires="x14">
            <control shapeId="9373" r:id="rId35" name="Check Box 157">
              <controlPr defaultSize="0" autoFill="0" autoLine="0" autoPict="0">
                <anchor moveWithCells="1" sizeWithCells="1">
                  <from>
                    <xdr:col>8</xdr:col>
                    <xdr:colOff>57150</xdr:colOff>
                    <xdr:row>10</xdr:row>
                    <xdr:rowOff>190500</xdr:rowOff>
                  </from>
                  <to>
                    <xdr:col>9</xdr:col>
                    <xdr:colOff>9525</xdr:colOff>
                    <xdr:row>11</xdr:row>
                    <xdr:rowOff>133350</xdr:rowOff>
                  </to>
                </anchor>
              </controlPr>
            </control>
          </mc:Choice>
        </mc:AlternateContent>
        <mc:AlternateContent xmlns:mc="http://schemas.openxmlformats.org/markup-compatibility/2006">
          <mc:Choice Requires="x14">
            <control shapeId="9374" r:id="rId36" name="Check Box 158">
              <controlPr defaultSize="0" autoFill="0" autoLine="0" autoPict="0">
                <anchor moveWithCells="1" sizeWithCells="1">
                  <from>
                    <xdr:col>8</xdr:col>
                    <xdr:colOff>57150</xdr:colOff>
                    <xdr:row>11</xdr:row>
                    <xdr:rowOff>66675</xdr:rowOff>
                  </from>
                  <to>
                    <xdr:col>9</xdr:col>
                    <xdr:colOff>9525</xdr:colOff>
                    <xdr:row>12</xdr:row>
                    <xdr:rowOff>9525</xdr:rowOff>
                  </to>
                </anchor>
              </controlPr>
            </control>
          </mc:Choice>
        </mc:AlternateContent>
        <mc:AlternateContent xmlns:mc="http://schemas.openxmlformats.org/markup-compatibility/2006">
          <mc:Choice Requires="x14">
            <control shapeId="9375" r:id="rId37" name="Check Box 159">
              <controlPr defaultSize="0" autoFill="0" autoLine="0" autoPict="0">
                <anchor moveWithCells="1" sizeWithCells="1">
                  <from>
                    <xdr:col>7</xdr:col>
                    <xdr:colOff>104775</xdr:colOff>
                    <xdr:row>10</xdr:row>
                    <xdr:rowOff>0</xdr:rowOff>
                  </from>
                  <to>
                    <xdr:col>7</xdr:col>
                    <xdr:colOff>666750</xdr:colOff>
                    <xdr:row>10</xdr:row>
                    <xdr:rowOff>247650</xdr:rowOff>
                  </to>
                </anchor>
              </controlPr>
            </control>
          </mc:Choice>
        </mc:AlternateContent>
        <mc:AlternateContent xmlns:mc="http://schemas.openxmlformats.org/markup-compatibility/2006">
          <mc:Choice Requires="x14">
            <control shapeId="9376" r:id="rId38" name="Check Box 160">
              <controlPr defaultSize="0" autoFill="0" autoLine="0" autoPict="0">
                <anchor moveWithCells="1" sizeWithCells="1">
                  <from>
                    <xdr:col>7</xdr:col>
                    <xdr:colOff>104775</xdr:colOff>
                    <xdr:row>10</xdr:row>
                    <xdr:rowOff>190500</xdr:rowOff>
                  </from>
                  <to>
                    <xdr:col>7</xdr:col>
                    <xdr:colOff>666750</xdr:colOff>
                    <xdr:row>11</xdr:row>
                    <xdr:rowOff>133350</xdr:rowOff>
                  </to>
                </anchor>
              </controlPr>
            </control>
          </mc:Choice>
        </mc:AlternateContent>
        <mc:AlternateContent xmlns:mc="http://schemas.openxmlformats.org/markup-compatibility/2006">
          <mc:Choice Requires="x14">
            <control shapeId="9377" r:id="rId39" name="Check Box 161">
              <controlPr defaultSize="0" autoFill="0" autoLine="0" autoPict="0">
                <anchor moveWithCells="1" sizeWithCells="1">
                  <from>
                    <xdr:col>7</xdr:col>
                    <xdr:colOff>104775</xdr:colOff>
                    <xdr:row>11</xdr:row>
                    <xdr:rowOff>66675</xdr:rowOff>
                  </from>
                  <to>
                    <xdr:col>7</xdr:col>
                    <xdr:colOff>857250</xdr:colOff>
                    <xdr:row>12</xdr:row>
                    <xdr:rowOff>9525</xdr:rowOff>
                  </to>
                </anchor>
              </controlPr>
            </control>
          </mc:Choice>
        </mc:AlternateContent>
        <mc:AlternateContent xmlns:mc="http://schemas.openxmlformats.org/markup-compatibility/2006">
          <mc:Choice Requires="x14">
            <control shapeId="9366" r:id="rId40" name="Check Box 150">
              <controlPr defaultSize="0" autoFill="0" autoLine="0" autoPict="0">
                <anchor moveWithCells="1" sizeWithCells="1">
                  <from>
                    <xdr:col>8</xdr:col>
                    <xdr:colOff>47625</xdr:colOff>
                    <xdr:row>8</xdr:row>
                    <xdr:rowOff>0</xdr:rowOff>
                  </from>
                  <to>
                    <xdr:col>9</xdr:col>
                    <xdr:colOff>0</xdr:colOff>
                    <xdr:row>8</xdr:row>
                    <xdr:rowOff>247650</xdr:rowOff>
                  </to>
                </anchor>
              </controlPr>
            </control>
          </mc:Choice>
        </mc:AlternateContent>
        <mc:AlternateContent xmlns:mc="http://schemas.openxmlformats.org/markup-compatibility/2006">
          <mc:Choice Requires="x14">
            <control shapeId="9367" r:id="rId41" name="Check Box 151">
              <controlPr defaultSize="0" autoFill="0" autoLine="0" autoPict="0">
                <anchor moveWithCells="1" sizeWithCells="1">
                  <from>
                    <xdr:col>8</xdr:col>
                    <xdr:colOff>47625</xdr:colOff>
                    <xdr:row>8</xdr:row>
                    <xdr:rowOff>180975</xdr:rowOff>
                  </from>
                  <to>
                    <xdr:col>8</xdr:col>
                    <xdr:colOff>628650</xdr:colOff>
                    <xdr:row>9</xdr:row>
                    <xdr:rowOff>123825</xdr:rowOff>
                  </to>
                </anchor>
              </controlPr>
            </control>
          </mc:Choice>
        </mc:AlternateContent>
        <mc:AlternateContent xmlns:mc="http://schemas.openxmlformats.org/markup-compatibility/2006">
          <mc:Choice Requires="x14">
            <control shapeId="9368" r:id="rId42" name="Check Box 152">
              <controlPr defaultSize="0" autoFill="0" autoLine="0" autoPict="0">
                <anchor moveWithCells="1" sizeWithCells="1">
                  <from>
                    <xdr:col>8</xdr:col>
                    <xdr:colOff>47625</xdr:colOff>
                    <xdr:row>9</xdr:row>
                    <xdr:rowOff>57150</xdr:rowOff>
                  </from>
                  <to>
                    <xdr:col>8</xdr:col>
                    <xdr:colOff>628650</xdr:colOff>
                    <xdr:row>10</xdr:row>
                    <xdr:rowOff>0</xdr:rowOff>
                  </to>
                </anchor>
              </controlPr>
            </control>
          </mc:Choice>
        </mc:AlternateContent>
        <mc:AlternateContent xmlns:mc="http://schemas.openxmlformats.org/markup-compatibility/2006">
          <mc:Choice Requires="x14">
            <control shapeId="9369" r:id="rId43" name="Check Box 153">
              <controlPr defaultSize="0" autoFill="0" autoLine="0" autoPict="0">
                <anchor moveWithCells="1" sizeWithCells="1">
                  <from>
                    <xdr:col>7</xdr:col>
                    <xdr:colOff>95250</xdr:colOff>
                    <xdr:row>7</xdr:row>
                    <xdr:rowOff>295275</xdr:rowOff>
                  </from>
                  <to>
                    <xdr:col>7</xdr:col>
                    <xdr:colOff>657225</xdr:colOff>
                    <xdr:row>8</xdr:row>
                    <xdr:rowOff>238125</xdr:rowOff>
                  </to>
                </anchor>
              </controlPr>
            </control>
          </mc:Choice>
        </mc:AlternateContent>
        <mc:AlternateContent xmlns:mc="http://schemas.openxmlformats.org/markup-compatibility/2006">
          <mc:Choice Requires="x14">
            <control shapeId="9370" r:id="rId44" name="Check Box 154">
              <controlPr defaultSize="0" autoFill="0" autoLine="0" autoPict="0">
                <anchor moveWithCells="1" sizeWithCells="1">
                  <from>
                    <xdr:col>7</xdr:col>
                    <xdr:colOff>95250</xdr:colOff>
                    <xdr:row>8</xdr:row>
                    <xdr:rowOff>180975</xdr:rowOff>
                  </from>
                  <to>
                    <xdr:col>7</xdr:col>
                    <xdr:colOff>657225</xdr:colOff>
                    <xdr:row>9</xdr:row>
                    <xdr:rowOff>123825</xdr:rowOff>
                  </to>
                </anchor>
              </controlPr>
            </control>
          </mc:Choice>
        </mc:AlternateContent>
        <mc:AlternateContent xmlns:mc="http://schemas.openxmlformats.org/markup-compatibility/2006">
          <mc:Choice Requires="x14">
            <control shapeId="9371" r:id="rId45" name="Check Box 155">
              <controlPr defaultSize="0" autoFill="0" autoLine="0" autoPict="0">
                <anchor moveWithCells="1" sizeWithCells="1">
                  <from>
                    <xdr:col>7</xdr:col>
                    <xdr:colOff>95250</xdr:colOff>
                    <xdr:row>9</xdr:row>
                    <xdr:rowOff>57150</xdr:rowOff>
                  </from>
                  <to>
                    <xdr:col>7</xdr:col>
                    <xdr:colOff>847725</xdr:colOff>
                    <xdr:row>10</xdr:row>
                    <xdr:rowOff>0</xdr:rowOff>
                  </to>
                </anchor>
              </controlPr>
            </control>
          </mc:Choice>
        </mc:AlternateContent>
        <mc:AlternateContent xmlns:mc="http://schemas.openxmlformats.org/markup-compatibility/2006">
          <mc:Choice Requires="x14">
            <control shapeId="9217" r:id="rId46" name="Check Box 1">
              <controlPr defaultSize="0" autoFill="0" autoLine="0" autoPict="0">
                <anchor moveWithCells="1" sizeWithCells="1">
                  <from>
                    <xdr:col>8</xdr:col>
                    <xdr:colOff>57150</xdr:colOff>
                    <xdr:row>6</xdr:row>
                    <xdr:rowOff>0</xdr:rowOff>
                  </from>
                  <to>
                    <xdr:col>9</xdr:col>
                    <xdr:colOff>9525</xdr:colOff>
                    <xdr:row>6</xdr:row>
                    <xdr:rowOff>247650</xdr:rowOff>
                  </to>
                </anchor>
              </controlPr>
            </control>
          </mc:Choice>
        </mc:AlternateContent>
        <mc:AlternateContent xmlns:mc="http://schemas.openxmlformats.org/markup-compatibility/2006">
          <mc:Choice Requires="x14">
            <control shapeId="9356" r:id="rId47" name="Check Box 140">
              <controlPr defaultSize="0" autoFill="0" autoLine="0" autoPict="0">
                <anchor moveWithCells="1" sizeWithCells="1">
                  <from>
                    <xdr:col>8</xdr:col>
                    <xdr:colOff>57150</xdr:colOff>
                    <xdr:row>6</xdr:row>
                    <xdr:rowOff>180975</xdr:rowOff>
                  </from>
                  <to>
                    <xdr:col>9</xdr:col>
                    <xdr:colOff>9525</xdr:colOff>
                    <xdr:row>7</xdr:row>
                    <xdr:rowOff>123825</xdr:rowOff>
                  </to>
                </anchor>
              </controlPr>
            </control>
          </mc:Choice>
        </mc:AlternateContent>
        <mc:AlternateContent xmlns:mc="http://schemas.openxmlformats.org/markup-compatibility/2006">
          <mc:Choice Requires="x14">
            <control shapeId="9357" r:id="rId48" name="Check Box 141">
              <controlPr defaultSize="0" autoFill="0" autoLine="0" autoPict="0">
                <anchor moveWithCells="1" sizeWithCells="1">
                  <from>
                    <xdr:col>8</xdr:col>
                    <xdr:colOff>57150</xdr:colOff>
                    <xdr:row>7</xdr:row>
                    <xdr:rowOff>57150</xdr:rowOff>
                  </from>
                  <to>
                    <xdr:col>9</xdr:col>
                    <xdr:colOff>9525</xdr:colOff>
                    <xdr:row>8</xdr:row>
                    <xdr:rowOff>0</xdr:rowOff>
                  </to>
                </anchor>
              </controlPr>
            </control>
          </mc:Choice>
        </mc:AlternateContent>
        <mc:AlternateContent xmlns:mc="http://schemas.openxmlformats.org/markup-compatibility/2006">
          <mc:Choice Requires="x14">
            <control shapeId="9363" r:id="rId49" name="Check Box 147">
              <controlPr defaultSize="0" autoFill="0" autoLine="0" autoPict="0">
                <anchor moveWithCells="1" sizeWithCells="1">
                  <from>
                    <xdr:col>7</xdr:col>
                    <xdr:colOff>104775</xdr:colOff>
                    <xdr:row>5</xdr:row>
                    <xdr:rowOff>323850</xdr:rowOff>
                  </from>
                  <to>
                    <xdr:col>7</xdr:col>
                    <xdr:colOff>666750</xdr:colOff>
                    <xdr:row>6</xdr:row>
                    <xdr:rowOff>238125</xdr:rowOff>
                  </to>
                </anchor>
              </controlPr>
            </control>
          </mc:Choice>
        </mc:AlternateContent>
        <mc:AlternateContent xmlns:mc="http://schemas.openxmlformats.org/markup-compatibility/2006">
          <mc:Choice Requires="x14">
            <control shapeId="9364" r:id="rId50" name="Check Box 148">
              <controlPr defaultSize="0" autoFill="0" autoLine="0" autoPict="0">
                <anchor moveWithCells="1" sizeWithCells="1">
                  <from>
                    <xdr:col>7</xdr:col>
                    <xdr:colOff>104775</xdr:colOff>
                    <xdr:row>6</xdr:row>
                    <xdr:rowOff>180975</xdr:rowOff>
                  </from>
                  <to>
                    <xdr:col>7</xdr:col>
                    <xdr:colOff>666750</xdr:colOff>
                    <xdr:row>7</xdr:row>
                    <xdr:rowOff>123825</xdr:rowOff>
                  </to>
                </anchor>
              </controlPr>
            </control>
          </mc:Choice>
        </mc:AlternateContent>
        <mc:AlternateContent xmlns:mc="http://schemas.openxmlformats.org/markup-compatibility/2006">
          <mc:Choice Requires="x14">
            <control shapeId="9365" r:id="rId51" name="Check Box 149">
              <controlPr defaultSize="0" autoFill="0" autoLine="0" autoPict="0">
                <anchor moveWithCells="1" sizeWithCells="1">
                  <from>
                    <xdr:col>7</xdr:col>
                    <xdr:colOff>104775</xdr:colOff>
                    <xdr:row>7</xdr:row>
                    <xdr:rowOff>57150</xdr:rowOff>
                  </from>
                  <to>
                    <xdr:col>7</xdr:col>
                    <xdr:colOff>857250</xdr:colOff>
                    <xdr:row>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30ED-3B45-4DF0-A6A5-062E4E4FDC84}">
  <sheetPr codeName="Sheet3">
    <tabColor rgb="FF00B0F0"/>
    <pageSetUpPr fitToPage="1"/>
  </sheetPr>
  <dimension ref="A1:Q17"/>
  <sheetViews>
    <sheetView zoomScaleNormal="100" workbookViewId="0">
      <selection activeCell="B5" sqref="B5:E5"/>
    </sheetView>
  </sheetViews>
  <sheetFormatPr defaultRowHeight="13.5" x14ac:dyDescent="0.15"/>
  <cols>
    <col min="1" max="1" width="0.875" customWidth="1"/>
    <col min="2" max="5" width="7.75" customWidth="1"/>
    <col min="6" max="9" width="8.375" customWidth="1"/>
    <col min="10" max="10" width="15" customWidth="1"/>
    <col min="11" max="11" width="3.25" customWidth="1"/>
    <col min="12" max="12" width="9.875" customWidth="1"/>
    <col min="13" max="13" width="9.625" customWidth="1"/>
    <col min="14" max="17" width="8.625" customWidth="1"/>
  </cols>
  <sheetData>
    <row r="1" spans="1:17" ht="8.25" customHeight="1" x14ac:dyDescent="0.15">
      <c r="P1" s="189" t="s">
        <v>30</v>
      </c>
      <c r="Q1" s="253"/>
    </row>
    <row r="2" spans="1:17" ht="18" customHeight="1" x14ac:dyDescent="0.15">
      <c r="A2" s="254" t="s">
        <v>36</v>
      </c>
      <c r="B2" s="254"/>
      <c r="C2" s="254"/>
      <c r="D2" s="254"/>
      <c r="E2" s="254"/>
      <c r="F2" s="254"/>
      <c r="G2" s="254"/>
      <c r="H2" s="254"/>
      <c r="I2" s="254"/>
      <c r="J2" s="254"/>
      <c r="K2" s="254"/>
      <c r="L2" s="254"/>
      <c r="M2" s="254"/>
      <c r="N2" s="254"/>
      <c r="O2" s="254"/>
      <c r="P2" s="254"/>
      <c r="Q2" s="254"/>
    </row>
    <row r="3" spans="1:17" ht="16.5" customHeight="1" thickBot="1" x14ac:dyDescent="0.2">
      <c r="Q3" s="29" t="s">
        <v>37</v>
      </c>
    </row>
    <row r="4" spans="1:17" ht="39" customHeight="1" thickBot="1" x14ac:dyDescent="0.2">
      <c r="B4" s="255" t="s">
        <v>38</v>
      </c>
      <c r="C4" s="256"/>
      <c r="D4" s="256"/>
      <c r="E4" s="256"/>
      <c r="F4" s="257" t="s">
        <v>57</v>
      </c>
      <c r="G4" s="256"/>
      <c r="H4" s="256"/>
      <c r="I4" s="256"/>
      <c r="J4" s="30" t="s">
        <v>43</v>
      </c>
      <c r="K4" s="258" t="s">
        <v>39</v>
      </c>
      <c r="L4" s="259"/>
      <c r="M4" s="259"/>
      <c r="N4" s="259"/>
      <c r="O4" s="259"/>
      <c r="P4" s="259"/>
      <c r="Q4" s="260"/>
    </row>
    <row r="5" spans="1:17" s="9" customFormat="1" ht="44.1" customHeight="1" thickTop="1" x14ac:dyDescent="0.15">
      <c r="B5" s="266"/>
      <c r="C5" s="267"/>
      <c r="D5" s="267"/>
      <c r="E5" s="268"/>
      <c r="F5" s="269"/>
      <c r="G5" s="269"/>
      <c r="H5" s="269"/>
      <c r="I5" s="269"/>
      <c r="J5" s="32"/>
      <c r="K5" s="37" t="s">
        <v>3</v>
      </c>
      <c r="L5" s="47"/>
      <c r="M5" s="270"/>
      <c r="N5" s="271"/>
      <c r="O5" s="271"/>
      <c r="P5" s="271"/>
      <c r="Q5" s="272"/>
    </row>
    <row r="6" spans="1:17" s="9" customFormat="1" ht="44.1" customHeight="1" x14ac:dyDescent="0.15">
      <c r="B6" s="273"/>
      <c r="C6" s="274"/>
      <c r="D6" s="274"/>
      <c r="E6" s="275"/>
      <c r="F6" s="265"/>
      <c r="G6" s="265"/>
      <c r="H6" s="265"/>
      <c r="I6" s="265"/>
      <c r="J6" s="32"/>
      <c r="K6" s="38" t="s">
        <v>3</v>
      </c>
      <c r="L6" s="48"/>
      <c r="M6" s="261"/>
      <c r="N6" s="262"/>
      <c r="O6" s="262"/>
      <c r="P6" s="262"/>
      <c r="Q6" s="263"/>
    </row>
    <row r="7" spans="1:17" s="9" customFormat="1" ht="44.1" customHeight="1" x14ac:dyDescent="0.15">
      <c r="B7" s="264"/>
      <c r="C7" s="265"/>
      <c r="D7" s="265"/>
      <c r="E7" s="265"/>
      <c r="F7" s="265"/>
      <c r="G7" s="265"/>
      <c r="H7" s="265"/>
      <c r="I7" s="265"/>
      <c r="J7" s="32"/>
      <c r="K7" s="38" t="s">
        <v>3</v>
      </c>
      <c r="L7" s="48"/>
      <c r="M7" s="261"/>
      <c r="N7" s="262"/>
      <c r="O7" s="262"/>
      <c r="P7" s="262"/>
      <c r="Q7" s="263"/>
    </row>
    <row r="8" spans="1:17" s="9" customFormat="1" ht="44.1" customHeight="1" x14ac:dyDescent="0.15">
      <c r="B8" s="264"/>
      <c r="C8" s="265"/>
      <c r="D8" s="265"/>
      <c r="E8" s="265"/>
      <c r="F8" s="265"/>
      <c r="G8" s="265"/>
      <c r="H8" s="265"/>
      <c r="I8" s="265"/>
      <c r="J8" s="32"/>
      <c r="K8" s="38" t="s">
        <v>3</v>
      </c>
      <c r="L8" s="48"/>
      <c r="M8" s="261"/>
      <c r="N8" s="262"/>
      <c r="O8" s="262"/>
      <c r="P8" s="262"/>
      <c r="Q8" s="263"/>
    </row>
    <row r="9" spans="1:17" s="9" customFormat="1" ht="44.1" customHeight="1" x14ac:dyDescent="0.15">
      <c r="B9" s="264"/>
      <c r="C9" s="265"/>
      <c r="D9" s="265"/>
      <c r="E9" s="265"/>
      <c r="F9" s="265"/>
      <c r="G9" s="265"/>
      <c r="H9" s="265"/>
      <c r="I9" s="265"/>
      <c r="J9" s="32"/>
      <c r="K9" s="38" t="s">
        <v>3</v>
      </c>
      <c r="L9" s="48"/>
      <c r="M9" s="261"/>
      <c r="N9" s="262"/>
      <c r="O9" s="262"/>
      <c r="P9" s="262"/>
      <c r="Q9" s="263"/>
    </row>
    <row r="10" spans="1:17" s="9" customFormat="1" ht="44.1" customHeight="1" x14ac:dyDescent="0.15">
      <c r="B10" s="264"/>
      <c r="C10" s="265"/>
      <c r="D10" s="265"/>
      <c r="E10" s="265"/>
      <c r="F10" s="265"/>
      <c r="G10" s="265"/>
      <c r="H10" s="265"/>
      <c r="I10" s="265"/>
      <c r="J10" s="32"/>
      <c r="K10" s="38" t="s">
        <v>3</v>
      </c>
      <c r="L10" s="48"/>
      <c r="M10" s="261"/>
      <c r="N10" s="262"/>
      <c r="O10" s="262"/>
      <c r="P10" s="262"/>
      <c r="Q10" s="263"/>
    </row>
    <row r="11" spans="1:17" s="9" customFormat="1" ht="44.1" customHeight="1" x14ac:dyDescent="0.15">
      <c r="B11" s="264"/>
      <c r="C11" s="265"/>
      <c r="D11" s="265"/>
      <c r="E11" s="265"/>
      <c r="F11" s="265"/>
      <c r="G11" s="265"/>
      <c r="H11" s="265"/>
      <c r="I11" s="265"/>
      <c r="J11" s="32"/>
      <c r="K11" s="38" t="s">
        <v>3</v>
      </c>
      <c r="L11" s="48"/>
      <c r="M11" s="261"/>
      <c r="N11" s="262"/>
      <c r="O11" s="262"/>
      <c r="P11" s="262"/>
      <c r="Q11" s="263"/>
    </row>
    <row r="12" spans="1:17" s="9" customFormat="1" ht="44.1" customHeight="1" x14ac:dyDescent="0.15">
      <c r="B12" s="264"/>
      <c r="C12" s="265"/>
      <c r="D12" s="265"/>
      <c r="E12" s="265"/>
      <c r="F12" s="265"/>
      <c r="G12" s="265"/>
      <c r="H12" s="265"/>
      <c r="I12" s="265"/>
      <c r="J12" s="32"/>
      <c r="K12" s="38" t="s">
        <v>3</v>
      </c>
      <c r="L12" s="48"/>
      <c r="M12" s="261"/>
      <c r="N12" s="262"/>
      <c r="O12" s="262"/>
      <c r="P12" s="262"/>
      <c r="Q12" s="263"/>
    </row>
    <row r="13" spans="1:17" s="9" customFormat="1" ht="44.1" customHeight="1" x14ac:dyDescent="0.15">
      <c r="B13" s="264"/>
      <c r="C13" s="265"/>
      <c r="D13" s="265"/>
      <c r="E13" s="265"/>
      <c r="F13" s="265"/>
      <c r="G13" s="265"/>
      <c r="H13" s="265"/>
      <c r="I13" s="265"/>
      <c r="J13" s="32"/>
      <c r="K13" s="38" t="s">
        <v>3</v>
      </c>
      <c r="L13" s="48"/>
      <c r="M13" s="261"/>
      <c r="N13" s="262"/>
      <c r="O13" s="262"/>
      <c r="P13" s="262"/>
      <c r="Q13" s="263"/>
    </row>
    <row r="14" spans="1:17" s="9" customFormat="1" ht="44.1" customHeight="1" x14ac:dyDescent="0.15">
      <c r="B14" s="264"/>
      <c r="C14" s="265"/>
      <c r="D14" s="265"/>
      <c r="E14" s="265"/>
      <c r="F14" s="265"/>
      <c r="G14" s="265"/>
      <c r="H14" s="265"/>
      <c r="I14" s="265"/>
      <c r="J14" s="32"/>
      <c r="K14" s="38" t="s">
        <v>3</v>
      </c>
      <c r="L14" s="48"/>
      <c r="M14" s="261"/>
      <c r="N14" s="262"/>
      <c r="O14" s="262"/>
      <c r="P14" s="262"/>
      <c r="Q14" s="263"/>
    </row>
    <row r="15" spans="1:17" s="9" customFormat="1" ht="44.1" customHeight="1" thickBot="1" x14ac:dyDescent="0.2">
      <c r="B15" s="276"/>
      <c r="C15" s="277"/>
      <c r="D15" s="277"/>
      <c r="E15" s="277"/>
      <c r="F15" s="277"/>
      <c r="G15" s="277"/>
      <c r="H15" s="277"/>
      <c r="I15" s="277"/>
      <c r="J15" s="33"/>
      <c r="K15" s="39" t="s">
        <v>3</v>
      </c>
      <c r="L15" s="49"/>
      <c r="M15" s="278"/>
      <c r="N15" s="279"/>
      <c r="O15" s="279"/>
      <c r="P15" s="279"/>
      <c r="Q15" s="280"/>
    </row>
    <row r="16" spans="1:17" ht="9" customHeight="1" x14ac:dyDescent="0.15"/>
    <row r="17" spans="2:2" x14ac:dyDescent="0.15">
      <c r="B17" s="1" t="s">
        <v>54</v>
      </c>
    </row>
  </sheetData>
  <mergeCells count="38">
    <mergeCell ref="B15:E15"/>
    <mergeCell ref="F15:I15"/>
    <mergeCell ref="M14:Q14"/>
    <mergeCell ref="M15:Q15"/>
    <mergeCell ref="B13:E13"/>
    <mergeCell ref="F13:I13"/>
    <mergeCell ref="M13:Q13"/>
    <mergeCell ref="B14:E14"/>
    <mergeCell ref="F14:I14"/>
    <mergeCell ref="B11:E11"/>
    <mergeCell ref="F11:I11"/>
    <mergeCell ref="M11:Q11"/>
    <mergeCell ref="B12:E12"/>
    <mergeCell ref="F12:I12"/>
    <mergeCell ref="B9:E9"/>
    <mergeCell ref="F9:I9"/>
    <mergeCell ref="M12:Q12"/>
    <mergeCell ref="M9:Q9"/>
    <mergeCell ref="B10:E10"/>
    <mergeCell ref="F10:I10"/>
    <mergeCell ref="B7:E7"/>
    <mergeCell ref="F7:I7"/>
    <mergeCell ref="M10:Q10"/>
    <mergeCell ref="M6:Q6"/>
    <mergeCell ref="M7:Q7"/>
    <mergeCell ref="B8:E8"/>
    <mergeCell ref="F8:I8"/>
    <mergeCell ref="B5:E5"/>
    <mergeCell ref="F5:I5"/>
    <mergeCell ref="M5:Q5"/>
    <mergeCell ref="B6:E6"/>
    <mergeCell ref="F6:I6"/>
    <mergeCell ref="M8:Q8"/>
    <mergeCell ref="P1:Q1"/>
    <mergeCell ref="A2:Q2"/>
    <mergeCell ref="B4:E4"/>
    <mergeCell ref="F4:I4"/>
    <mergeCell ref="K4:Q4"/>
  </mergeCells>
  <phoneticPr fontId="2"/>
  <printOptions horizontalCentered="1" verticalCentered="1"/>
  <pageMargins left="0.19685039370078741" right="0.19685039370078741" top="0.39370078740157483" bottom="0.39370078740157483" header="0.39370078740157483" footer="0.19685039370078741"/>
  <pageSetup paperSize="9" orientation="landscape" r:id="rId1"/>
  <headerFooter alignWithMargins="0">
    <oddFooter>&amp;L&amp;8 2026.03.31定WH</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95" r:id="rId4" name="Check Box 31">
              <controlPr defaultSize="0" autoFill="0" autoLine="0" autoPict="0">
                <anchor moveWithCells="1" sizeWithCells="1">
                  <from>
                    <xdr:col>9</xdr:col>
                    <xdr:colOff>180975</xdr:colOff>
                    <xdr:row>13</xdr:row>
                    <xdr:rowOff>523875</xdr:rowOff>
                  </from>
                  <to>
                    <xdr:col>9</xdr:col>
                    <xdr:colOff>742950</xdr:colOff>
                    <xdr:row>14</xdr:row>
                    <xdr:rowOff>247650</xdr:rowOff>
                  </to>
                </anchor>
              </controlPr>
            </control>
          </mc:Choice>
        </mc:AlternateContent>
        <mc:AlternateContent xmlns:mc="http://schemas.openxmlformats.org/markup-compatibility/2006">
          <mc:Choice Requires="x14">
            <control shapeId="11296" r:id="rId5" name="Check Box 32">
              <controlPr defaultSize="0" autoFill="0" autoLine="0" autoPict="0">
                <anchor moveWithCells="1" sizeWithCells="1">
                  <from>
                    <xdr:col>9</xdr:col>
                    <xdr:colOff>180975</xdr:colOff>
                    <xdr:row>14</xdr:row>
                    <xdr:rowOff>133350</xdr:rowOff>
                  </from>
                  <to>
                    <xdr:col>9</xdr:col>
                    <xdr:colOff>742950</xdr:colOff>
                    <xdr:row>14</xdr:row>
                    <xdr:rowOff>409575</xdr:rowOff>
                  </to>
                </anchor>
              </controlPr>
            </control>
          </mc:Choice>
        </mc:AlternateContent>
        <mc:AlternateContent xmlns:mc="http://schemas.openxmlformats.org/markup-compatibility/2006">
          <mc:Choice Requires="x14">
            <control shapeId="11297" r:id="rId6" name="Check Box 33">
              <controlPr defaultSize="0" autoFill="0" autoLine="0" autoPict="0">
                <anchor moveWithCells="1" sizeWithCells="1">
                  <from>
                    <xdr:col>9</xdr:col>
                    <xdr:colOff>180975</xdr:colOff>
                    <xdr:row>14</xdr:row>
                    <xdr:rowOff>295275</xdr:rowOff>
                  </from>
                  <to>
                    <xdr:col>9</xdr:col>
                    <xdr:colOff>933450</xdr:colOff>
                    <xdr:row>15</xdr:row>
                    <xdr:rowOff>19050</xdr:rowOff>
                  </to>
                </anchor>
              </controlPr>
            </control>
          </mc:Choice>
        </mc:AlternateContent>
        <mc:AlternateContent xmlns:mc="http://schemas.openxmlformats.org/markup-compatibility/2006">
          <mc:Choice Requires="x14">
            <control shapeId="11292" r:id="rId7" name="Check Box 28">
              <controlPr defaultSize="0" autoFill="0" autoLine="0" autoPict="0">
                <anchor moveWithCells="1" sizeWithCells="1">
                  <from>
                    <xdr:col>9</xdr:col>
                    <xdr:colOff>180975</xdr:colOff>
                    <xdr:row>12</xdr:row>
                    <xdr:rowOff>514350</xdr:rowOff>
                  </from>
                  <to>
                    <xdr:col>9</xdr:col>
                    <xdr:colOff>742950</xdr:colOff>
                    <xdr:row>13</xdr:row>
                    <xdr:rowOff>238125</xdr:rowOff>
                  </to>
                </anchor>
              </controlPr>
            </control>
          </mc:Choice>
        </mc:AlternateContent>
        <mc:AlternateContent xmlns:mc="http://schemas.openxmlformats.org/markup-compatibility/2006">
          <mc:Choice Requires="x14">
            <control shapeId="11293" r:id="rId8" name="Check Box 29">
              <controlPr defaultSize="0" autoFill="0" autoLine="0" autoPict="0">
                <anchor moveWithCells="1" sizeWithCells="1">
                  <from>
                    <xdr:col>9</xdr:col>
                    <xdr:colOff>180975</xdr:colOff>
                    <xdr:row>13</xdr:row>
                    <xdr:rowOff>123825</xdr:rowOff>
                  </from>
                  <to>
                    <xdr:col>9</xdr:col>
                    <xdr:colOff>742950</xdr:colOff>
                    <xdr:row>13</xdr:row>
                    <xdr:rowOff>400050</xdr:rowOff>
                  </to>
                </anchor>
              </controlPr>
            </control>
          </mc:Choice>
        </mc:AlternateContent>
        <mc:AlternateContent xmlns:mc="http://schemas.openxmlformats.org/markup-compatibility/2006">
          <mc:Choice Requires="x14">
            <control shapeId="11294" r:id="rId9" name="Check Box 30">
              <controlPr defaultSize="0" autoFill="0" autoLine="0" autoPict="0">
                <anchor moveWithCells="1" sizeWithCells="1">
                  <from>
                    <xdr:col>9</xdr:col>
                    <xdr:colOff>180975</xdr:colOff>
                    <xdr:row>13</xdr:row>
                    <xdr:rowOff>285750</xdr:rowOff>
                  </from>
                  <to>
                    <xdr:col>9</xdr:col>
                    <xdr:colOff>933450</xdr:colOff>
                    <xdr:row>14</xdr:row>
                    <xdr:rowOff>9525</xdr:rowOff>
                  </to>
                </anchor>
              </controlPr>
            </control>
          </mc:Choice>
        </mc:AlternateContent>
        <mc:AlternateContent xmlns:mc="http://schemas.openxmlformats.org/markup-compatibility/2006">
          <mc:Choice Requires="x14">
            <control shapeId="11289" r:id="rId10" name="Check Box 25">
              <controlPr defaultSize="0" autoFill="0" autoLine="0" autoPict="0">
                <anchor moveWithCells="1" sizeWithCells="1">
                  <from>
                    <xdr:col>9</xdr:col>
                    <xdr:colOff>180975</xdr:colOff>
                    <xdr:row>11</xdr:row>
                    <xdr:rowOff>523875</xdr:rowOff>
                  </from>
                  <to>
                    <xdr:col>9</xdr:col>
                    <xdr:colOff>742950</xdr:colOff>
                    <xdr:row>12</xdr:row>
                    <xdr:rowOff>247650</xdr:rowOff>
                  </to>
                </anchor>
              </controlPr>
            </control>
          </mc:Choice>
        </mc:AlternateContent>
        <mc:AlternateContent xmlns:mc="http://schemas.openxmlformats.org/markup-compatibility/2006">
          <mc:Choice Requires="x14">
            <control shapeId="11290" r:id="rId11" name="Check Box 26">
              <controlPr defaultSize="0" autoFill="0" autoLine="0" autoPict="0">
                <anchor moveWithCells="1" sizeWithCells="1">
                  <from>
                    <xdr:col>9</xdr:col>
                    <xdr:colOff>180975</xdr:colOff>
                    <xdr:row>12</xdr:row>
                    <xdr:rowOff>133350</xdr:rowOff>
                  </from>
                  <to>
                    <xdr:col>9</xdr:col>
                    <xdr:colOff>742950</xdr:colOff>
                    <xdr:row>12</xdr:row>
                    <xdr:rowOff>409575</xdr:rowOff>
                  </to>
                </anchor>
              </controlPr>
            </control>
          </mc:Choice>
        </mc:AlternateContent>
        <mc:AlternateContent xmlns:mc="http://schemas.openxmlformats.org/markup-compatibility/2006">
          <mc:Choice Requires="x14">
            <control shapeId="11291" r:id="rId12" name="Check Box 27">
              <controlPr defaultSize="0" autoFill="0" autoLine="0" autoPict="0">
                <anchor moveWithCells="1" sizeWithCells="1">
                  <from>
                    <xdr:col>9</xdr:col>
                    <xdr:colOff>180975</xdr:colOff>
                    <xdr:row>12</xdr:row>
                    <xdr:rowOff>295275</xdr:rowOff>
                  </from>
                  <to>
                    <xdr:col>9</xdr:col>
                    <xdr:colOff>933450</xdr:colOff>
                    <xdr:row>13</xdr:row>
                    <xdr:rowOff>19050</xdr:rowOff>
                  </to>
                </anchor>
              </controlPr>
            </control>
          </mc:Choice>
        </mc:AlternateContent>
        <mc:AlternateContent xmlns:mc="http://schemas.openxmlformats.org/markup-compatibility/2006">
          <mc:Choice Requires="x14">
            <control shapeId="11286" r:id="rId13" name="Check Box 22">
              <controlPr defaultSize="0" autoFill="0" autoLine="0" autoPict="0">
                <anchor moveWithCells="1" sizeWithCells="1">
                  <from>
                    <xdr:col>9</xdr:col>
                    <xdr:colOff>180975</xdr:colOff>
                    <xdr:row>10</xdr:row>
                    <xdr:rowOff>523875</xdr:rowOff>
                  </from>
                  <to>
                    <xdr:col>9</xdr:col>
                    <xdr:colOff>742950</xdr:colOff>
                    <xdr:row>11</xdr:row>
                    <xdr:rowOff>247650</xdr:rowOff>
                  </to>
                </anchor>
              </controlPr>
            </control>
          </mc:Choice>
        </mc:AlternateContent>
        <mc:AlternateContent xmlns:mc="http://schemas.openxmlformats.org/markup-compatibility/2006">
          <mc:Choice Requires="x14">
            <control shapeId="11287" r:id="rId14" name="Check Box 23">
              <controlPr defaultSize="0" autoFill="0" autoLine="0" autoPict="0">
                <anchor moveWithCells="1" sizeWithCells="1">
                  <from>
                    <xdr:col>9</xdr:col>
                    <xdr:colOff>180975</xdr:colOff>
                    <xdr:row>11</xdr:row>
                    <xdr:rowOff>133350</xdr:rowOff>
                  </from>
                  <to>
                    <xdr:col>9</xdr:col>
                    <xdr:colOff>742950</xdr:colOff>
                    <xdr:row>11</xdr:row>
                    <xdr:rowOff>409575</xdr:rowOff>
                  </to>
                </anchor>
              </controlPr>
            </control>
          </mc:Choice>
        </mc:AlternateContent>
        <mc:AlternateContent xmlns:mc="http://schemas.openxmlformats.org/markup-compatibility/2006">
          <mc:Choice Requires="x14">
            <control shapeId="11288" r:id="rId15" name="Check Box 24">
              <controlPr defaultSize="0" autoFill="0" autoLine="0" autoPict="0">
                <anchor moveWithCells="1" sizeWithCells="1">
                  <from>
                    <xdr:col>9</xdr:col>
                    <xdr:colOff>180975</xdr:colOff>
                    <xdr:row>11</xdr:row>
                    <xdr:rowOff>295275</xdr:rowOff>
                  </from>
                  <to>
                    <xdr:col>9</xdr:col>
                    <xdr:colOff>933450</xdr:colOff>
                    <xdr:row>12</xdr:row>
                    <xdr:rowOff>19050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sizeWithCells="1">
                  <from>
                    <xdr:col>9</xdr:col>
                    <xdr:colOff>180975</xdr:colOff>
                    <xdr:row>9</xdr:row>
                    <xdr:rowOff>523875</xdr:rowOff>
                  </from>
                  <to>
                    <xdr:col>9</xdr:col>
                    <xdr:colOff>742950</xdr:colOff>
                    <xdr:row>10</xdr:row>
                    <xdr:rowOff>247650</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sizeWithCells="1">
                  <from>
                    <xdr:col>9</xdr:col>
                    <xdr:colOff>180975</xdr:colOff>
                    <xdr:row>10</xdr:row>
                    <xdr:rowOff>133350</xdr:rowOff>
                  </from>
                  <to>
                    <xdr:col>9</xdr:col>
                    <xdr:colOff>742950</xdr:colOff>
                    <xdr:row>10</xdr:row>
                    <xdr:rowOff>409575</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sizeWithCells="1">
                  <from>
                    <xdr:col>9</xdr:col>
                    <xdr:colOff>180975</xdr:colOff>
                    <xdr:row>10</xdr:row>
                    <xdr:rowOff>295275</xdr:rowOff>
                  </from>
                  <to>
                    <xdr:col>9</xdr:col>
                    <xdr:colOff>933450</xdr:colOff>
                    <xdr:row>11</xdr:row>
                    <xdr:rowOff>19050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sizeWithCells="1">
                  <from>
                    <xdr:col>9</xdr:col>
                    <xdr:colOff>180975</xdr:colOff>
                    <xdr:row>8</xdr:row>
                    <xdr:rowOff>523875</xdr:rowOff>
                  </from>
                  <to>
                    <xdr:col>9</xdr:col>
                    <xdr:colOff>742950</xdr:colOff>
                    <xdr:row>9</xdr:row>
                    <xdr:rowOff>247650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sizeWithCells="1">
                  <from>
                    <xdr:col>9</xdr:col>
                    <xdr:colOff>180975</xdr:colOff>
                    <xdr:row>9</xdr:row>
                    <xdr:rowOff>133350</xdr:rowOff>
                  </from>
                  <to>
                    <xdr:col>9</xdr:col>
                    <xdr:colOff>742950</xdr:colOff>
                    <xdr:row>9</xdr:row>
                    <xdr:rowOff>409575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sizeWithCells="1">
                  <from>
                    <xdr:col>9</xdr:col>
                    <xdr:colOff>180975</xdr:colOff>
                    <xdr:row>9</xdr:row>
                    <xdr:rowOff>295275</xdr:rowOff>
                  </from>
                  <to>
                    <xdr:col>9</xdr:col>
                    <xdr:colOff>933450</xdr:colOff>
                    <xdr:row>10</xdr:row>
                    <xdr:rowOff>19050</xdr:rowOff>
                  </to>
                </anchor>
              </controlPr>
            </control>
          </mc:Choice>
        </mc:AlternateContent>
        <mc:AlternateContent xmlns:mc="http://schemas.openxmlformats.org/markup-compatibility/2006">
          <mc:Choice Requires="x14">
            <control shapeId="11277" r:id="rId22" name="Check Box 13">
              <controlPr defaultSize="0" autoFill="0" autoLine="0" autoPict="0">
                <anchor moveWithCells="1" sizeWithCells="1">
                  <from>
                    <xdr:col>9</xdr:col>
                    <xdr:colOff>180975</xdr:colOff>
                    <xdr:row>7</xdr:row>
                    <xdr:rowOff>523875</xdr:rowOff>
                  </from>
                  <to>
                    <xdr:col>9</xdr:col>
                    <xdr:colOff>742950</xdr:colOff>
                    <xdr:row>8</xdr:row>
                    <xdr:rowOff>247650</xdr:rowOff>
                  </to>
                </anchor>
              </controlPr>
            </control>
          </mc:Choice>
        </mc:AlternateContent>
        <mc:AlternateContent xmlns:mc="http://schemas.openxmlformats.org/markup-compatibility/2006">
          <mc:Choice Requires="x14">
            <control shapeId="11278" r:id="rId23" name="Check Box 14">
              <controlPr defaultSize="0" autoFill="0" autoLine="0" autoPict="0">
                <anchor moveWithCells="1" sizeWithCells="1">
                  <from>
                    <xdr:col>9</xdr:col>
                    <xdr:colOff>180975</xdr:colOff>
                    <xdr:row>8</xdr:row>
                    <xdr:rowOff>133350</xdr:rowOff>
                  </from>
                  <to>
                    <xdr:col>9</xdr:col>
                    <xdr:colOff>742950</xdr:colOff>
                    <xdr:row>8</xdr:row>
                    <xdr:rowOff>409575</xdr:rowOff>
                  </to>
                </anchor>
              </controlPr>
            </control>
          </mc:Choice>
        </mc:AlternateContent>
        <mc:AlternateContent xmlns:mc="http://schemas.openxmlformats.org/markup-compatibility/2006">
          <mc:Choice Requires="x14">
            <control shapeId="11279" r:id="rId24" name="Check Box 15">
              <controlPr defaultSize="0" autoFill="0" autoLine="0" autoPict="0">
                <anchor moveWithCells="1" sizeWithCells="1">
                  <from>
                    <xdr:col>9</xdr:col>
                    <xdr:colOff>180975</xdr:colOff>
                    <xdr:row>8</xdr:row>
                    <xdr:rowOff>295275</xdr:rowOff>
                  </from>
                  <to>
                    <xdr:col>9</xdr:col>
                    <xdr:colOff>933450</xdr:colOff>
                    <xdr:row>9</xdr:row>
                    <xdr:rowOff>19050</xdr:rowOff>
                  </to>
                </anchor>
              </controlPr>
            </control>
          </mc:Choice>
        </mc:AlternateContent>
        <mc:AlternateContent xmlns:mc="http://schemas.openxmlformats.org/markup-compatibility/2006">
          <mc:Choice Requires="x14">
            <control shapeId="11274" r:id="rId25" name="Check Box 10">
              <controlPr defaultSize="0" autoFill="0" autoLine="0" autoPict="0">
                <anchor moveWithCells="1" sizeWithCells="1">
                  <from>
                    <xdr:col>9</xdr:col>
                    <xdr:colOff>180975</xdr:colOff>
                    <xdr:row>6</xdr:row>
                    <xdr:rowOff>533400</xdr:rowOff>
                  </from>
                  <to>
                    <xdr:col>9</xdr:col>
                    <xdr:colOff>742950</xdr:colOff>
                    <xdr:row>7</xdr:row>
                    <xdr:rowOff>257175</xdr:rowOff>
                  </to>
                </anchor>
              </controlPr>
            </control>
          </mc:Choice>
        </mc:AlternateContent>
        <mc:AlternateContent xmlns:mc="http://schemas.openxmlformats.org/markup-compatibility/2006">
          <mc:Choice Requires="x14">
            <control shapeId="11275" r:id="rId26" name="Check Box 11">
              <controlPr defaultSize="0" autoFill="0" autoLine="0" autoPict="0">
                <anchor moveWithCells="1" sizeWithCells="1">
                  <from>
                    <xdr:col>9</xdr:col>
                    <xdr:colOff>180975</xdr:colOff>
                    <xdr:row>7</xdr:row>
                    <xdr:rowOff>142875</xdr:rowOff>
                  </from>
                  <to>
                    <xdr:col>9</xdr:col>
                    <xdr:colOff>742950</xdr:colOff>
                    <xdr:row>7</xdr:row>
                    <xdr:rowOff>419100</xdr:rowOff>
                  </to>
                </anchor>
              </controlPr>
            </control>
          </mc:Choice>
        </mc:AlternateContent>
        <mc:AlternateContent xmlns:mc="http://schemas.openxmlformats.org/markup-compatibility/2006">
          <mc:Choice Requires="x14">
            <control shapeId="11276" r:id="rId27" name="Check Box 12">
              <controlPr defaultSize="0" autoFill="0" autoLine="0" autoPict="0">
                <anchor moveWithCells="1" sizeWithCells="1">
                  <from>
                    <xdr:col>9</xdr:col>
                    <xdr:colOff>180975</xdr:colOff>
                    <xdr:row>7</xdr:row>
                    <xdr:rowOff>304800</xdr:rowOff>
                  </from>
                  <to>
                    <xdr:col>9</xdr:col>
                    <xdr:colOff>933450</xdr:colOff>
                    <xdr:row>8</xdr:row>
                    <xdr:rowOff>28575</xdr:rowOff>
                  </to>
                </anchor>
              </controlPr>
            </control>
          </mc:Choice>
        </mc:AlternateContent>
        <mc:AlternateContent xmlns:mc="http://schemas.openxmlformats.org/markup-compatibility/2006">
          <mc:Choice Requires="x14">
            <control shapeId="11271" r:id="rId28" name="Check Box 7">
              <controlPr defaultSize="0" autoFill="0" autoLine="0" autoPict="0">
                <anchor moveWithCells="1" sizeWithCells="1">
                  <from>
                    <xdr:col>9</xdr:col>
                    <xdr:colOff>180975</xdr:colOff>
                    <xdr:row>5</xdr:row>
                    <xdr:rowOff>514350</xdr:rowOff>
                  </from>
                  <to>
                    <xdr:col>9</xdr:col>
                    <xdr:colOff>742950</xdr:colOff>
                    <xdr:row>6</xdr:row>
                    <xdr:rowOff>238125</xdr:rowOff>
                  </to>
                </anchor>
              </controlPr>
            </control>
          </mc:Choice>
        </mc:AlternateContent>
        <mc:AlternateContent xmlns:mc="http://schemas.openxmlformats.org/markup-compatibility/2006">
          <mc:Choice Requires="x14">
            <control shapeId="11272" r:id="rId29" name="Check Box 8">
              <controlPr defaultSize="0" autoFill="0" autoLine="0" autoPict="0">
                <anchor moveWithCells="1" sizeWithCells="1">
                  <from>
                    <xdr:col>9</xdr:col>
                    <xdr:colOff>180975</xdr:colOff>
                    <xdr:row>6</xdr:row>
                    <xdr:rowOff>123825</xdr:rowOff>
                  </from>
                  <to>
                    <xdr:col>9</xdr:col>
                    <xdr:colOff>742950</xdr:colOff>
                    <xdr:row>6</xdr:row>
                    <xdr:rowOff>400050</xdr:rowOff>
                  </to>
                </anchor>
              </controlPr>
            </control>
          </mc:Choice>
        </mc:AlternateContent>
        <mc:AlternateContent xmlns:mc="http://schemas.openxmlformats.org/markup-compatibility/2006">
          <mc:Choice Requires="x14">
            <control shapeId="11273" r:id="rId30" name="Check Box 9">
              <controlPr defaultSize="0" autoFill="0" autoLine="0" autoPict="0">
                <anchor moveWithCells="1" sizeWithCells="1">
                  <from>
                    <xdr:col>9</xdr:col>
                    <xdr:colOff>180975</xdr:colOff>
                    <xdr:row>6</xdr:row>
                    <xdr:rowOff>285750</xdr:rowOff>
                  </from>
                  <to>
                    <xdr:col>9</xdr:col>
                    <xdr:colOff>933450</xdr:colOff>
                    <xdr:row>7</xdr:row>
                    <xdr:rowOff>9525</xdr:rowOff>
                  </to>
                </anchor>
              </controlPr>
            </control>
          </mc:Choice>
        </mc:AlternateContent>
        <mc:AlternateContent xmlns:mc="http://schemas.openxmlformats.org/markup-compatibility/2006">
          <mc:Choice Requires="x14">
            <control shapeId="11268" r:id="rId31" name="Check Box 4">
              <controlPr defaultSize="0" autoFill="0" autoLine="0" autoPict="0">
                <anchor moveWithCells="1" sizeWithCells="1">
                  <from>
                    <xdr:col>9</xdr:col>
                    <xdr:colOff>180975</xdr:colOff>
                    <xdr:row>4</xdr:row>
                    <xdr:rowOff>523875</xdr:rowOff>
                  </from>
                  <to>
                    <xdr:col>9</xdr:col>
                    <xdr:colOff>742950</xdr:colOff>
                    <xdr:row>5</xdr:row>
                    <xdr:rowOff>247650</xdr:rowOff>
                  </to>
                </anchor>
              </controlPr>
            </control>
          </mc:Choice>
        </mc:AlternateContent>
        <mc:AlternateContent xmlns:mc="http://schemas.openxmlformats.org/markup-compatibility/2006">
          <mc:Choice Requires="x14">
            <control shapeId="11269" r:id="rId32" name="Check Box 5">
              <controlPr defaultSize="0" autoFill="0" autoLine="0" autoPict="0">
                <anchor moveWithCells="1" sizeWithCells="1">
                  <from>
                    <xdr:col>9</xdr:col>
                    <xdr:colOff>180975</xdr:colOff>
                    <xdr:row>5</xdr:row>
                    <xdr:rowOff>133350</xdr:rowOff>
                  </from>
                  <to>
                    <xdr:col>9</xdr:col>
                    <xdr:colOff>742950</xdr:colOff>
                    <xdr:row>5</xdr:row>
                    <xdr:rowOff>409575</xdr:rowOff>
                  </to>
                </anchor>
              </controlPr>
            </control>
          </mc:Choice>
        </mc:AlternateContent>
        <mc:AlternateContent xmlns:mc="http://schemas.openxmlformats.org/markup-compatibility/2006">
          <mc:Choice Requires="x14">
            <control shapeId="11270" r:id="rId33" name="Check Box 6">
              <controlPr defaultSize="0" autoFill="0" autoLine="0" autoPict="0">
                <anchor moveWithCells="1" sizeWithCells="1">
                  <from>
                    <xdr:col>9</xdr:col>
                    <xdr:colOff>180975</xdr:colOff>
                    <xdr:row>5</xdr:row>
                    <xdr:rowOff>295275</xdr:rowOff>
                  </from>
                  <to>
                    <xdr:col>9</xdr:col>
                    <xdr:colOff>933450</xdr:colOff>
                    <xdr:row>6</xdr:row>
                    <xdr:rowOff>19050</xdr:rowOff>
                  </to>
                </anchor>
              </controlPr>
            </control>
          </mc:Choice>
        </mc:AlternateContent>
        <mc:AlternateContent xmlns:mc="http://schemas.openxmlformats.org/markup-compatibility/2006">
          <mc:Choice Requires="x14">
            <control shapeId="11265" r:id="rId34" name="Check Box 1">
              <controlPr defaultSize="0" autoFill="0" autoLine="0" autoPict="0">
                <anchor moveWithCells="1" sizeWithCells="1">
                  <from>
                    <xdr:col>9</xdr:col>
                    <xdr:colOff>180975</xdr:colOff>
                    <xdr:row>3</xdr:row>
                    <xdr:rowOff>476250</xdr:rowOff>
                  </from>
                  <to>
                    <xdr:col>9</xdr:col>
                    <xdr:colOff>742950</xdr:colOff>
                    <xdr:row>4</xdr:row>
                    <xdr:rowOff>257175</xdr:rowOff>
                  </to>
                </anchor>
              </controlPr>
            </control>
          </mc:Choice>
        </mc:AlternateContent>
        <mc:AlternateContent xmlns:mc="http://schemas.openxmlformats.org/markup-compatibility/2006">
          <mc:Choice Requires="x14">
            <control shapeId="11266" r:id="rId35" name="Check Box 2">
              <controlPr defaultSize="0" autoFill="0" autoLine="0" autoPict="0">
                <anchor moveWithCells="1" sizeWithCells="1">
                  <from>
                    <xdr:col>9</xdr:col>
                    <xdr:colOff>180975</xdr:colOff>
                    <xdr:row>4</xdr:row>
                    <xdr:rowOff>142875</xdr:rowOff>
                  </from>
                  <to>
                    <xdr:col>9</xdr:col>
                    <xdr:colOff>742950</xdr:colOff>
                    <xdr:row>4</xdr:row>
                    <xdr:rowOff>419100</xdr:rowOff>
                  </to>
                </anchor>
              </controlPr>
            </control>
          </mc:Choice>
        </mc:AlternateContent>
        <mc:AlternateContent xmlns:mc="http://schemas.openxmlformats.org/markup-compatibility/2006">
          <mc:Choice Requires="x14">
            <control shapeId="11267" r:id="rId36" name="Check Box 3">
              <controlPr defaultSize="0" autoFill="0" autoLine="0" autoPict="0">
                <anchor moveWithCells="1" sizeWithCells="1">
                  <from>
                    <xdr:col>9</xdr:col>
                    <xdr:colOff>180975</xdr:colOff>
                    <xdr:row>4</xdr:row>
                    <xdr:rowOff>304800</xdr:rowOff>
                  </from>
                  <to>
                    <xdr:col>9</xdr:col>
                    <xdr:colOff>933450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定期審査申請書</vt:lpstr>
      <vt:lpstr>登録対象事業所一覧表</vt:lpstr>
      <vt:lpstr>認証登録連名事業者一覧表 </vt:lpstr>
      <vt:lpstr>定期審査申請書!Print_Area</vt:lpstr>
      <vt:lpstr>'認証登録連名事業者一覧表 '!Print_Area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2026-03-23T04:14:24Z</cp:lastPrinted>
  <dcterms:created xsi:type="dcterms:W3CDTF">2003-01-29T04:47:43Z</dcterms:created>
  <dcterms:modified xsi:type="dcterms:W3CDTF">2026-05-07T00:51:07Z</dcterms:modified>
</cp:coreProperties>
</file>