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3695" windowHeight="9390" activeTab="0"/>
  </bookViews>
  <sheets>
    <sheet name="月間燃費記録表" sheetId="1" r:id="rId1"/>
  </sheets>
  <definedNames/>
  <calcPr fullCalcOnLoad="1"/>
</workbook>
</file>

<file path=xl/sharedStrings.xml><?xml version="1.0" encoding="utf-8"?>
<sst xmlns="http://schemas.openxmlformats.org/spreadsheetml/2006/main" count="141" uniqueCount="45">
  <si>
    <t>日付</t>
  </si>
  <si>
    <t>給油時の
走行距離メーター</t>
  </si>
  <si>
    <t>km</t>
  </si>
  <si>
    <t>ℓ</t>
  </si>
  <si>
    <t>km/ℓ</t>
  </si>
  <si>
    <t>ドライバー名</t>
  </si>
  <si>
    <t>（今回給油時の走行距離ﾒｰﾀ）
-（前回給油時の距離ﾒｰﾀ）</t>
  </si>
  <si>
    <t>走行距離(B)</t>
  </si>
  <si>
    <t>給油量
(C)</t>
  </si>
  <si>
    <t>燃費（D）</t>
  </si>
  <si>
    <t>対目標
増減（E）</t>
  </si>
  <si>
    <t xml:space="preserve"> 前月の最終給油時メーター①</t>
  </si>
  <si>
    <t xml:space="preserve"> 今月の最終給油時メーター②</t>
  </si>
  <si>
    <t xml:space="preserve"> 今月の走行距離　③</t>
  </si>
  <si>
    <t xml:space="preserve"> 今月の給油量　④</t>
  </si>
  <si>
    <t xml:space="preserve"> 今月の燃費　⑤</t>
  </si>
  <si>
    <t>　③＝②-①</t>
  </si>
  <si>
    <t>　⑤＝③÷④</t>
  </si>
  <si>
    <t>車番</t>
  </si>
  <si>
    <t>今年度の燃費目標 (A)</t>
  </si>
  <si>
    <t>前月の最終給油時　距離メーター　　①</t>
  </si>
  <si>
    <t>%</t>
  </si>
  <si>
    <t>④＝（C）の合計</t>
  </si>
  <si>
    <t>km</t>
  </si>
  <si>
    <t>給油量合計　④</t>
  </si>
  <si>
    <t>対目標増減⑥</t>
  </si>
  <si>
    <t>⑥＝⑤-(A)</t>
  </si>
  <si>
    <t>⑦＝⑥÷（A)×100</t>
  </si>
  <si>
    <t>対目標増減率⑦</t>
  </si>
  <si>
    <t>最終日②</t>
  </si>
  <si>
    <t>月 間 燃 費 記 録 表</t>
  </si>
  <si>
    <t>平成</t>
  </si>
  <si>
    <t>年</t>
  </si>
  <si>
    <t>月</t>
  </si>
  <si>
    <t>会社名：</t>
  </si>
  <si>
    <t>営業所名：</t>
  </si>
  <si>
    <t>（注）ＰＣでは黄色のセルのみ入力します。</t>
  </si>
  <si>
    <t>km</t>
  </si>
  <si>
    <t>備考</t>
  </si>
  <si>
    <t>D＝B÷C</t>
  </si>
  <si>
    <t>E=D-A</t>
  </si>
  <si>
    <t>km/ℓ</t>
  </si>
  <si>
    <t>km</t>
  </si>
  <si>
    <t>ℓ</t>
  </si>
  <si>
    <t>km/ℓ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</si>
</sst>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#;[Red]\-#,###;0.0"/>
    <numFmt numFmtId="179" formatCode="###.00;0;0;"/>
    <numFmt numFmtId="180" formatCode="#,###;[Red]\-#,###;"/>
    <numFmt numFmtId="181" formatCode="#,##0_);[Red]\(#,##0\)"/>
    <numFmt numFmtId="182" formatCode="#,##0.0_);[Red]\(#,##0.0\)"/>
    <numFmt numFmtId="183" formatCode="0_ "/>
    <numFmt numFmtId="184" formatCode="#,##0.00_);[Red]\(#,##0.00\)"/>
    <numFmt numFmtId="185" formatCode="#,##0.000_);[Red]\(#,##0.000\)"/>
    <numFmt numFmtId="186" formatCode="#,##0.0000000000000000_);[Red]\(#,##0.0000000000000000\)"/>
    <numFmt numFmtId="187" formatCode="0.0%"/>
    <numFmt numFmtId="188" formatCode="0_);[Red]\(0\)"/>
    <numFmt numFmtId="189" formatCode="#,##0.0_ "/>
    <numFmt numFmtId="190" formatCode="#,##0.00_ "/>
    <numFmt numFmtId="191" formatCode="0.00;_က"/>
    <numFmt numFmtId="192" formatCode="0.00_ ;[Red]\-0.00\ "/>
    <numFmt numFmtId="193" formatCode="#,##0.0;[Red]\-#,##0.0"/>
    <numFmt numFmtId="194" formatCode="0.00000"/>
    <numFmt numFmtId="195" formatCode="0.000000"/>
    <numFmt numFmtId="196" formatCode="0.0000000"/>
    <numFmt numFmtId="197" formatCode="0.00000000"/>
    <numFmt numFmtId="198" formatCode="0.0000"/>
    <numFmt numFmtId="199" formatCode="0.000"/>
    <numFmt numFmtId="200" formatCode="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HG創英角ｺﾞｼｯｸUB"/>
      <family val="3"/>
    </font>
    <font>
      <sz val="20"/>
      <name val="HG創英角ｺﾞｼｯｸUB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i/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89" fontId="4" fillId="0" borderId="14" xfId="0" applyNumberFormat="1" applyFont="1" applyBorder="1" applyAlignment="1">
      <alignment vertical="center"/>
    </xf>
    <xf numFmtId="189" fontId="4" fillId="0" borderId="15" xfId="0" applyNumberFormat="1" applyFont="1" applyBorder="1" applyAlignment="1">
      <alignment vertical="center"/>
    </xf>
    <xf numFmtId="189" fontId="4" fillId="0" borderId="16" xfId="0" applyNumberFormat="1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8" xfId="0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13" fillId="0" borderId="20" xfId="0" applyNumberFormat="1" applyFont="1" applyBorder="1" applyAlignment="1">
      <alignment horizontal="center" vertical="center"/>
    </xf>
    <xf numFmtId="200" fontId="1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189" fontId="0" fillId="0" borderId="24" xfId="0" applyNumberFormat="1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34" borderId="25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10" fillId="35" borderId="0" xfId="0" applyFont="1" applyFill="1" applyAlignment="1">
      <alignment horizontal="left" vertical="center"/>
    </xf>
    <xf numFmtId="176" fontId="12" fillId="35" borderId="26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5" borderId="27" xfId="0" applyFill="1" applyBorder="1" applyAlignment="1">
      <alignment horizontal="center" vertical="center"/>
    </xf>
    <xf numFmtId="189" fontId="4" fillId="35" borderId="14" xfId="0" applyNumberFormat="1" applyFont="1" applyFill="1" applyBorder="1" applyAlignment="1">
      <alignment vertical="center"/>
    </xf>
    <xf numFmtId="176" fontId="4" fillId="35" borderId="14" xfId="0" applyNumberFormat="1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35" borderId="29" xfId="0" applyFont="1" applyFill="1" applyBorder="1" applyAlignment="1">
      <alignment vertical="center"/>
    </xf>
    <xf numFmtId="0" fontId="0" fillId="35" borderId="30" xfId="0" applyFill="1" applyBorder="1" applyAlignment="1">
      <alignment horizontal="center" vertical="center"/>
    </xf>
    <xf numFmtId="189" fontId="4" fillId="35" borderId="15" xfId="0" applyNumberFormat="1" applyFont="1" applyFill="1" applyBorder="1" applyAlignment="1">
      <alignment vertical="center"/>
    </xf>
    <xf numFmtId="176" fontId="4" fillId="35" borderId="15" xfId="0" applyNumberFormat="1" applyFont="1" applyFill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0" fillId="35" borderId="32" xfId="0" applyFill="1" applyBorder="1" applyAlignment="1">
      <alignment horizontal="center" vertical="center"/>
    </xf>
    <xf numFmtId="189" fontId="4" fillId="35" borderId="16" xfId="0" applyNumberFormat="1" applyFont="1" applyFill="1" applyBorder="1" applyAlignment="1">
      <alignment vertical="center"/>
    </xf>
    <xf numFmtId="176" fontId="4" fillId="35" borderId="16" xfId="0" applyNumberFormat="1" applyFont="1" applyFill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35" borderId="34" xfId="0" applyFont="1" applyFill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50" fillId="34" borderId="2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93" fontId="4" fillId="35" borderId="36" xfId="49" applyNumberFormat="1" applyFont="1" applyFill="1" applyBorder="1" applyAlignment="1">
      <alignment horizontal="center" vertical="center"/>
    </xf>
    <xf numFmtId="193" fontId="4" fillId="35" borderId="37" xfId="49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89" fontId="4" fillId="0" borderId="36" xfId="0" applyNumberFormat="1" applyFont="1" applyFill="1" applyBorder="1" applyAlignment="1">
      <alignment horizontal="right" vertical="center"/>
    </xf>
    <xf numFmtId="189" fontId="4" fillId="0" borderId="37" xfId="0" applyNumberFormat="1" applyFont="1" applyFill="1" applyBorder="1" applyAlignment="1">
      <alignment horizontal="right" vertical="center"/>
    </xf>
    <xf numFmtId="0" fontId="0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190" fontId="4" fillId="0" borderId="36" xfId="0" applyNumberFormat="1" applyFont="1" applyFill="1" applyBorder="1" applyAlignment="1">
      <alignment horizontal="right" vertical="center"/>
    </xf>
    <xf numFmtId="190" fontId="4" fillId="0" borderId="37" xfId="0" applyNumberFormat="1" applyFont="1" applyFill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189" fontId="4" fillId="0" borderId="59" xfId="0" applyNumberFormat="1" applyFont="1" applyBorder="1" applyAlignment="1">
      <alignment horizontal="right" vertical="center"/>
    </xf>
    <xf numFmtId="189" fontId="4" fillId="0" borderId="60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left" vertical="center"/>
    </xf>
    <xf numFmtId="0" fontId="3" fillId="33" borderId="62" xfId="0" applyFont="1" applyFill="1" applyBorder="1" applyAlignment="1">
      <alignment horizontal="left" vertical="center"/>
    </xf>
    <xf numFmtId="0" fontId="3" fillId="33" borderId="6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176" fontId="13" fillId="33" borderId="63" xfId="0" applyNumberFormat="1" applyFont="1" applyFill="1" applyBorder="1" applyAlignment="1">
      <alignment horizontal="right" vertical="center"/>
    </xf>
    <xf numFmtId="176" fontId="13" fillId="33" borderId="64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N4" sqref="N4"/>
    </sheetView>
  </sheetViews>
  <sheetFormatPr defaultColWidth="9.00390625" defaultRowHeight="13.5"/>
  <cols>
    <col min="1" max="1" width="5.625" style="0" customWidth="1"/>
    <col min="2" max="2" width="13.375" style="0" customWidth="1"/>
    <col min="3" max="3" width="3.25390625" style="0" customWidth="1"/>
    <col min="4" max="4" width="12.875" style="0" customWidth="1"/>
    <col min="5" max="5" width="3.375" style="0" customWidth="1"/>
    <col min="6" max="6" width="12.00390625" style="0" customWidth="1"/>
    <col min="7" max="7" width="3.75390625" style="0" customWidth="1"/>
    <col min="9" max="9" width="4.25390625" style="0" customWidth="1"/>
    <col min="10" max="10" width="9.75390625" style="0" customWidth="1"/>
    <col min="11" max="11" width="4.75390625" style="0" customWidth="1"/>
    <col min="12" max="12" width="10.625" style="0" customWidth="1"/>
  </cols>
  <sheetData>
    <row r="1" spans="1:12" ht="24">
      <c r="A1" s="63" t="s">
        <v>30</v>
      </c>
      <c r="B1" s="63"/>
      <c r="C1" s="63"/>
      <c r="D1" s="63"/>
      <c r="E1" s="34"/>
      <c r="G1" s="35" t="s">
        <v>31</v>
      </c>
      <c r="H1" s="36"/>
      <c r="I1" s="20" t="s">
        <v>32</v>
      </c>
      <c r="J1" s="36"/>
      <c r="K1" s="21" t="s">
        <v>33</v>
      </c>
      <c r="L1" s="34"/>
    </row>
    <row r="2" spans="1:12" ht="11.25" customHeight="1">
      <c r="A2" s="22"/>
      <c r="B2" s="22"/>
      <c r="C2" s="22"/>
      <c r="D2" s="22"/>
      <c r="E2" s="22"/>
      <c r="G2" s="35"/>
      <c r="H2" s="21"/>
      <c r="I2" s="20"/>
      <c r="J2" s="21"/>
      <c r="K2" s="21"/>
      <c r="L2" s="20"/>
    </row>
    <row r="3" spans="1:12" ht="21" customHeight="1">
      <c r="A3" s="64" t="s">
        <v>34</v>
      </c>
      <c r="B3" s="64"/>
      <c r="C3" s="65"/>
      <c r="D3" s="65"/>
      <c r="E3" s="65"/>
      <c r="F3" s="37"/>
      <c r="G3" s="64" t="s">
        <v>35</v>
      </c>
      <c r="H3" s="64"/>
      <c r="I3" s="65"/>
      <c r="J3" s="65"/>
      <c r="K3" s="65"/>
      <c r="L3" s="38"/>
    </row>
    <row r="4" spans="1:12" ht="10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8.75" customHeight="1">
      <c r="A5" s="19" t="s">
        <v>18</v>
      </c>
      <c r="B5" s="39"/>
      <c r="C5" s="2"/>
      <c r="D5" s="1"/>
      <c r="E5" s="66" t="s">
        <v>5</v>
      </c>
      <c r="F5" s="67"/>
      <c r="G5" s="68"/>
      <c r="H5" s="69"/>
      <c r="I5" s="69"/>
      <c r="J5" s="70"/>
      <c r="K5" s="18"/>
      <c r="L5" s="1"/>
    </row>
    <row r="6" spans="1:12" ht="11.25" customHeight="1" thickBot="1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</row>
    <row r="7" spans="1:12" ht="20.25" customHeight="1" thickBot="1">
      <c r="A7" s="40" t="s">
        <v>36</v>
      </c>
      <c r="B7" s="1"/>
      <c r="C7" s="1"/>
      <c r="D7" s="1"/>
      <c r="E7" s="71" t="s">
        <v>19</v>
      </c>
      <c r="F7" s="72"/>
      <c r="G7" s="72"/>
      <c r="H7" s="72"/>
      <c r="I7" s="72"/>
      <c r="J7" s="41"/>
      <c r="K7" s="23" t="s">
        <v>41</v>
      </c>
      <c r="L7" s="17"/>
    </row>
    <row r="8" spans="1:14" ht="10.5" customHeight="1">
      <c r="A8" s="1"/>
      <c r="B8" s="1"/>
      <c r="C8" s="1"/>
      <c r="D8" s="1"/>
      <c r="E8" s="1"/>
      <c r="F8" s="1"/>
      <c r="G8" s="1"/>
      <c r="H8" s="2"/>
      <c r="I8" s="2"/>
      <c r="J8" s="2"/>
      <c r="K8" s="2"/>
      <c r="L8" s="2"/>
      <c r="N8" s="42"/>
    </row>
    <row r="9" spans="1:12" ht="18" customHeight="1">
      <c r="A9" s="66" t="s">
        <v>20</v>
      </c>
      <c r="B9" s="73"/>
      <c r="C9" s="73"/>
      <c r="D9" s="67"/>
      <c r="E9" s="74"/>
      <c r="F9" s="75"/>
      <c r="G9" s="75"/>
      <c r="H9" s="75"/>
      <c r="I9" s="3" t="s">
        <v>37</v>
      </c>
      <c r="J9" s="2"/>
      <c r="K9" s="2"/>
      <c r="L9" s="2"/>
    </row>
    <row r="10" spans="1:12" ht="14.2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.75" customHeight="1">
      <c r="A11" s="76" t="s">
        <v>0</v>
      </c>
      <c r="B11" s="78" t="s">
        <v>1</v>
      </c>
      <c r="C11" s="78"/>
      <c r="D11" s="80" t="s">
        <v>7</v>
      </c>
      <c r="E11" s="80"/>
      <c r="F11" s="81" t="s">
        <v>8</v>
      </c>
      <c r="G11" s="82"/>
      <c r="H11" s="80" t="s">
        <v>9</v>
      </c>
      <c r="I11" s="80"/>
      <c r="J11" s="78" t="s">
        <v>10</v>
      </c>
      <c r="K11" s="90"/>
      <c r="L11" s="91" t="s">
        <v>38</v>
      </c>
    </row>
    <row r="12" spans="1:12" ht="27" customHeight="1">
      <c r="A12" s="77"/>
      <c r="B12" s="79"/>
      <c r="C12" s="79"/>
      <c r="D12" s="93" t="s">
        <v>6</v>
      </c>
      <c r="E12" s="94"/>
      <c r="F12" s="83"/>
      <c r="G12" s="83"/>
      <c r="H12" s="95" t="s">
        <v>39</v>
      </c>
      <c r="I12" s="95"/>
      <c r="J12" s="96" t="s">
        <v>40</v>
      </c>
      <c r="K12" s="97"/>
      <c r="L12" s="92"/>
    </row>
    <row r="13" spans="1:12" ht="24.75" customHeight="1">
      <c r="A13" s="43"/>
      <c r="B13" s="44"/>
      <c r="C13" s="4" t="s">
        <v>42</v>
      </c>
      <c r="D13" s="11">
        <f>IF(B13="","",B13-E9)</f>
      </c>
      <c r="E13" s="4" t="s">
        <v>42</v>
      </c>
      <c r="F13" s="45"/>
      <c r="G13" s="4" t="s">
        <v>43</v>
      </c>
      <c r="H13" s="7">
        <f>IF(B13="","",D13/F13)</f>
      </c>
      <c r="I13" s="14" t="s">
        <v>44</v>
      </c>
      <c r="J13" s="7">
        <f>IF(B13="","",H13-J7)</f>
      </c>
      <c r="K13" s="46" t="s">
        <v>44</v>
      </c>
      <c r="L13" s="47"/>
    </row>
    <row r="14" spans="1:12" ht="24.75" customHeight="1">
      <c r="A14" s="48"/>
      <c r="B14" s="49"/>
      <c r="C14" s="5" t="s">
        <v>42</v>
      </c>
      <c r="D14" s="12">
        <f aca="true" t="shared" si="0" ref="D14:D31">IF(B14="","",B14-B13)</f>
      </c>
      <c r="E14" s="5" t="s">
        <v>42</v>
      </c>
      <c r="F14" s="50"/>
      <c r="G14" s="5" t="s">
        <v>43</v>
      </c>
      <c r="H14" s="8">
        <f>IF(B14="","",D14/F14)</f>
      </c>
      <c r="I14" s="15" t="s">
        <v>44</v>
      </c>
      <c r="J14" s="8">
        <f>IF(B14="","",H14-J$7)</f>
      </c>
      <c r="K14" s="51" t="s">
        <v>44</v>
      </c>
      <c r="L14" s="47"/>
    </row>
    <row r="15" spans="1:12" ht="24.75" customHeight="1">
      <c r="A15" s="48"/>
      <c r="B15" s="49"/>
      <c r="C15" s="5" t="s">
        <v>42</v>
      </c>
      <c r="D15" s="12">
        <f t="shared" si="0"/>
      </c>
      <c r="E15" s="5" t="s">
        <v>42</v>
      </c>
      <c r="F15" s="50"/>
      <c r="G15" s="5" t="s">
        <v>43</v>
      </c>
      <c r="H15" s="8">
        <f aca="true" t="shared" si="1" ref="H15:H31">IF(B15="","",D15/F15)</f>
      </c>
      <c r="I15" s="15" t="s">
        <v>44</v>
      </c>
      <c r="J15" s="8">
        <f aca="true" t="shared" si="2" ref="J15:J31">IF(B15="","",H15-J$7)</f>
      </c>
      <c r="K15" s="51" t="s">
        <v>44</v>
      </c>
      <c r="L15" s="47"/>
    </row>
    <row r="16" spans="1:12" ht="24.75" customHeight="1">
      <c r="A16" s="48"/>
      <c r="B16" s="49"/>
      <c r="C16" s="5" t="s">
        <v>42</v>
      </c>
      <c r="D16" s="12">
        <f t="shared" si="0"/>
      </c>
      <c r="E16" s="5" t="s">
        <v>42</v>
      </c>
      <c r="F16" s="50"/>
      <c r="G16" s="5" t="s">
        <v>43</v>
      </c>
      <c r="H16" s="8">
        <f t="shared" si="1"/>
      </c>
      <c r="I16" s="15" t="s">
        <v>44</v>
      </c>
      <c r="J16" s="8">
        <f t="shared" si="2"/>
      </c>
      <c r="K16" s="51" t="s">
        <v>44</v>
      </c>
      <c r="L16" s="47"/>
    </row>
    <row r="17" spans="1:12" ht="24.75" customHeight="1">
      <c r="A17" s="48"/>
      <c r="B17" s="49"/>
      <c r="C17" s="5" t="s">
        <v>42</v>
      </c>
      <c r="D17" s="12">
        <f t="shared" si="0"/>
      </c>
      <c r="E17" s="5" t="s">
        <v>42</v>
      </c>
      <c r="F17" s="50"/>
      <c r="G17" s="5" t="s">
        <v>43</v>
      </c>
      <c r="H17" s="8">
        <f t="shared" si="1"/>
      </c>
      <c r="I17" s="15" t="s">
        <v>44</v>
      </c>
      <c r="J17" s="8">
        <f t="shared" si="2"/>
      </c>
      <c r="K17" s="51" t="s">
        <v>44</v>
      </c>
      <c r="L17" s="47"/>
    </row>
    <row r="18" spans="1:12" ht="24.75" customHeight="1">
      <c r="A18" s="48"/>
      <c r="B18" s="49"/>
      <c r="C18" s="5" t="s">
        <v>42</v>
      </c>
      <c r="D18" s="12">
        <f t="shared" si="0"/>
      </c>
      <c r="E18" s="5" t="s">
        <v>42</v>
      </c>
      <c r="F18" s="50"/>
      <c r="G18" s="5" t="s">
        <v>43</v>
      </c>
      <c r="H18" s="8">
        <f t="shared" si="1"/>
      </c>
      <c r="I18" s="15" t="s">
        <v>44</v>
      </c>
      <c r="J18" s="8">
        <f t="shared" si="2"/>
      </c>
      <c r="K18" s="51" t="s">
        <v>44</v>
      </c>
      <c r="L18" s="47"/>
    </row>
    <row r="19" spans="1:12" ht="24.75" customHeight="1">
      <c r="A19" s="48"/>
      <c r="B19" s="49"/>
      <c r="C19" s="5" t="s">
        <v>42</v>
      </c>
      <c r="D19" s="12">
        <f t="shared" si="0"/>
      </c>
      <c r="E19" s="5" t="s">
        <v>42</v>
      </c>
      <c r="F19" s="50"/>
      <c r="G19" s="5" t="s">
        <v>43</v>
      </c>
      <c r="H19" s="8">
        <f t="shared" si="1"/>
      </c>
      <c r="I19" s="15" t="s">
        <v>44</v>
      </c>
      <c r="J19" s="8">
        <f t="shared" si="2"/>
      </c>
      <c r="K19" s="51" t="s">
        <v>44</v>
      </c>
      <c r="L19" s="47"/>
    </row>
    <row r="20" spans="1:12" ht="24.75" customHeight="1">
      <c r="A20" s="48"/>
      <c r="B20" s="49"/>
      <c r="C20" s="5" t="s">
        <v>42</v>
      </c>
      <c r="D20" s="12">
        <f t="shared" si="0"/>
      </c>
      <c r="E20" s="5" t="s">
        <v>42</v>
      </c>
      <c r="F20" s="50"/>
      <c r="G20" s="5" t="s">
        <v>43</v>
      </c>
      <c r="H20" s="8">
        <f t="shared" si="1"/>
      </c>
      <c r="I20" s="15" t="s">
        <v>44</v>
      </c>
      <c r="J20" s="8">
        <f t="shared" si="2"/>
      </c>
      <c r="K20" s="51" t="s">
        <v>44</v>
      </c>
      <c r="L20" s="47"/>
    </row>
    <row r="21" spans="1:12" ht="24.75" customHeight="1">
      <c r="A21" s="48"/>
      <c r="B21" s="49"/>
      <c r="C21" s="5" t="s">
        <v>42</v>
      </c>
      <c r="D21" s="12">
        <f t="shared" si="0"/>
      </c>
      <c r="E21" s="5" t="s">
        <v>42</v>
      </c>
      <c r="F21" s="50"/>
      <c r="G21" s="5" t="s">
        <v>43</v>
      </c>
      <c r="H21" s="8">
        <f t="shared" si="1"/>
      </c>
      <c r="I21" s="15" t="s">
        <v>44</v>
      </c>
      <c r="J21" s="8">
        <f t="shared" si="2"/>
      </c>
      <c r="K21" s="51" t="s">
        <v>44</v>
      </c>
      <c r="L21" s="47"/>
    </row>
    <row r="22" spans="1:12" ht="24.75" customHeight="1">
      <c r="A22" s="48"/>
      <c r="B22" s="49"/>
      <c r="C22" s="5" t="s">
        <v>42</v>
      </c>
      <c r="D22" s="12">
        <f>IF(B22="","",B22-#REF!)</f>
      </c>
      <c r="E22" s="5" t="s">
        <v>42</v>
      </c>
      <c r="F22" s="50"/>
      <c r="G22" s="5" t="s">
        <v>43</v>
      </c>
      <c r="H22" s="8">
        <f t="shared" si="1"/>
      </c>
      <c r="I22" s="15" t="s">
        <v>44</v>
      </c>
      <c r="J22" s="8">
        <f t="shared" si="2"/>
      </c>
      <c r="K22" s="51" t="s">
        <v>44</v>
      </c>
      <c r="L22" s="47"/>
    </row>
    <row r="23" spans="1:12" ht="24.75" customHeight="1">
      <c r="A23" s="48"/>
      <c r="B23" s="49"/>
      <c r="C23" s="5" t="s">
        <v>42</v>
      </c>
      <c r="D23" s="12">
        <f>IF(B23="","",B23-#REF!)</f>
      </c>
      <c r="E23" s="5" t="s">
        <v>42</v>
      </c>
      <c r="F23" s="50"/>
      <c r="G23" s="5" t="s">
        <v>43</v>
      </c>
      <c r="H23" s="8">
        <f t="shared" si="1"/>
      </c>
      <c r="I23" s="15" t="s">
        <v>44</v>
      </c>
      <c r="J23" s="8">
        <f t="shared" si="2"/>
      </c>
      <c r="K23" s="51" t="s">
        <v>44</v>
      </c>
      <c r="L23" s="47"/>
    </row>
    <row r="24" spans="1:12" ht="24.75" customHeight="1">
      <c r="A24" s="48"/>
      <c r="B24" s="49"/>
      <c r="C24" s="5" t="s">
        <v>42</v>
      </c>
      <c r="D24" s="12">
        <f t="shared" si="0"/>
      </c>
      <c r="E24" s="5" t="s">
        <v>42</v>
      </c>
      <c r="F24" s="50"/>
      <c r="G24" s="5" t="s">
        <v>43</v>
      </c>
      <c r="H24" s="8">
        <f t="shared" si="1"/>
      </c>
      <c r="I24" s="15" t="s">
        <v>44</v>
      </c>
      <c r="J24" s="8">
        <f t="shared" si="2"/>
      </c>
      <c r="K24" s="51" t="s">
        <v>44</v>
      </c>
      <c r="L24" s="47"/>
    </row>
    <row r="25" spans="1:12" ht="24.75" customHeight="1">
      <c r="A25" s="48"/>
      <c r="B25" s="49"/>
      <c r="C25" s="5" t="s">
        <v>42</v>
      </c>
      <c r="D25" s="12">
        <f>IF(B25="","",B25-B24)</f>
      </c>
      <c r="E25" s="5" t="s">
        <v>42</v>
      </c>
      <c r="F25" s="50"/>
      <c r="G25" s="5" t="s">
        <v>43</v>
      </c>
      <c r="H25" s="8">
        <f t="shared" si="1"/>
      </c>
      <c r="I25" s="15" t="s">
        <v>44</v>
      </c>
      <c r="J25" s="8">
        <f t="shared" si="2"/>
      </c>
      <c r="K25" s="51" t="s">
        <v>44</v>
      </c>
      <c r="L25" s="47"/>
    </row>
    <row r="26" spans="1:12" ht="24.75" customHeight="1">
      <c r="A26" s="48"/>
      <c r="B26" s="49"/>
      <c r="C26" s="5" t="s">
        <v>42</v>
      </c>
      <c r="D26" s="12">
        <f>IF(B26="","",B26-#REF!)</f>
      </c>
      <c r="E26" s="5" t="s">
        <v>42</v>
      </c>
      <c r="F26" s="50"/>
      <c r="G26" s="5" t="s">
        <v>43</v>
      </c>
      <c r="H26" s="8">
        <f t="shared" si="1"/>
      </c>
      <c r="I26" s="15" t="s">
        <v>44</v>
      </c>
      <c r="J26" s="8">
        <f t="shared" si="2"/>
      </c>
      <c r="K26" s="51" t="s">
        <v>44</v>
      </c>
      <c r="L26" s="47"/>
    </row>
    <row r="27" spans="1:12" ht="24.75" customHeight="1">
      <c r="A27" s="48"/>
      <c r="B27" s="49"/>
      <c r="C27" s="5" t="s">
        <v>42</v>
      </c>
      <c r="D27" s="12">
        <f>IF(B27="","",B27-#REF!)</f>
      </c>
      <c r="E27" s="5" t="s">
        <v>42</v>
      </c>
      <c r="F27" s="50"/>
      <c r="G27" s="5" t="s">
        <v>43</v>
      </c>
      <c r="H27" s="8">
        <f t="shared" si="1"/>
      </c>
      <c r="I27" s="15" t="s">
        <v>44</v>
      </c>
      <c r="J27" s="8">
        <f t="shared" si="2"/>
      </c>
      <c r="K27" s="51" t="s">
        <v>44</v>
      </c>
      <c r="L27" s="47"/>
    </row>
    <row r="28" spans="1:12" ht="24.75" customHeight="1">
      <c r="A28" s="48"/>
      <c r="B28" s="49"/>
      <c r="C28" s="5" t="s">
        <v>42</v>
      </c>
      <c r="D28" s="12">
        <f t="shared" si="0"/>
      </c>
      <c r="E28" s="5" t="s">
        <v>42</v>
      </c>
      <c r="F28" s="50"/>
      <c r="G28" s="5" t="s">
        <v>43</v>
      </c>
      <c r="H28" s="8">
        <f t="shared" si="1"/>
      </c>
      <c r="I28" s="15" t="s">
        <v>44</v>
      </c>
      <c r="J28" s="8">
        <f t="shared" si="2"/>
      </c>
      <c r="K28" s="51" t="s">
        <v>44</v>
      </c>
      <c r="L28" s="47"/>
    </row>
    <row r="29" spans="1:12" ht="24.75" customHeight="1">
      <c r="A29" s="48"/>
      <c r="B29" s="49"/>
      <c r="C29" s="5" t="s">
        <v>42</v>
      </c>
      <c r="D29" s="12">
        <f t="shared" si="0"/>
      </c>
      <c r="E29" s="5" t="s">
        <v>42</v>
      </c>
      <c r="F29" s="50"/>
      <c r="G29" s="5" t="s">
        <v>43</v>
      </c>
      <c r="H29" s="8">
        <f t="shared" si="1"/>
      </c>
      <c r="I29" s="15" t="s">
        <v>44</v>
      </c>
      <c r="J29" s="8">
        <f t="shared" si="2"/>
      </c>
      <c r="K29" s="51" t="s">
        <v>44</v>
      </c>
      <c r="L29" s="47"/>
    </row>
    <row r="30" spans="1:12" ht="24.75" customHeight="1">
      <c r="A30" s="48"/>
      <c r="B30" s="49"/>
      <c r="C30" s="5" t="s">
        <v>42</v>
      </c>
      <c r="D30" s="12">
        <f t="shared" si="0"/>
      </c>
      <c r="E30" s="5" t="s">
        <v>42</v>
      </c>
      <c r="F30" s="50"/>
      <c r="G30" s="5" t="s">
        <v>43</v>
      </c>
      <c r="H30" s="8">
        <f t="shared" si="1"/>
      </c>
      <c r="I30" s="15" t="s">
        <v>44</v>
      </c>
      <c r="J30" s="8">
        <f t="shared" si="2"/>
      </c>
      <c r="K30" s="51" t="s">
        <v>44</v>
      </c>
      <c r="L30" s="47"/>
    </row>
    <row r="31" spans="1:12" ht="24.75" customHeight="1" thickBot="1">
      <c r="A31" s="52"/>
      <c r="B31" s="53"/>
      <c r="C31" s="6" t="s">
        <v>42</v>
      </c>
      <c r="D31" s="13">
        <f t="shared" si="0"/>
      </c>
      <c r="E31" s="6" t="s">
        <v>42</v>
      </c>
      <c r="F31" s="54"/>
      <c r="G31" s="6" t="s">
        <v>43</v>
      </c>
      <c r="H31" s="9">
        <f t="shared" si="1"/>
      </c>
      <c r="I31" s="16" t="s">
        <v>44</v>
      </c>
      <c r="J31" s="9">
        <f t="shared" si="2"/>
      </c>
      <c r="K31" s="55" t="s">
        <v>44</v>
      </c>
      <c r="L31" s="56"/>
    </row>
    <row r="32" spans="1:12" ht="30.75" customHeight="1" thickBot="1">
      <c r="A32" s="57" t="s">
        <v>29</v>
      </c>
      <c r="B32" s="33">
        <f>IF(SUM(B13:B31)=0,"",MAX(B13:B31))</f>
      </c>
      <c r="C32" s="25" t="s">
        <v>23</v>
      </c>
      <c r="D32" s="98" t="s">
        <v>24</v>
      </c>
      <c r="E32" s="99"/>
      <c r="F32" s="26">
        <f>IF(SUM(F13:F31)=0,"",SUM(F13:F31))</f>
      </c>
      <c r="G32" s="25" t="s">
        <v>43</v>
      </c>
      <c r="H32" s="2"/>
      <c r="I32" s="1"/>
      <c r="J32" s="1"/>
      <c r="K32" s="1"/>
      <c r="L32" s="1"/>
    </row>
    <row r="33" spans="1:12" ht="23.25" customHeight="1" thickBot="1" thickTop="1">
      <c r="A33" s="24"/>
      <c r="B33" s="1"/>
      <c r="C33" s="1"/>
      <c r="D33" s="1"/>
      <c r="E33" s="1"/>
      <c r="F33" s="1"/>
      <c r="G33" s="1"/>
      <c r="H33" s="1"/>
      <c r="I33" s="1"/>
      <c r="J33" s="100" t="s">
        <v>25</v>
      </c>
      <c r="K33" s="101"/>
      <c r="L33" s="58"/>
    </row>
    <row r="34" spans="1:12" ht="24" customHeight="1">
      <c r="A34" s="110" t="s">
        <v>11</v>
      </c>
      <c r="B34" s="111"/>
      <c r="C34" s="111"/>
      <c r="D34" s="112"/>
      <c r="E34" s="113"/>
      <c r="F34" s="114">
        <f>E9</f>
        <v>0</v>
      </c>
      <c r="G34" s="115"/>
      <c r="H34" s="29" t="s">
        <v>2</v>
      </c>
      <c r="I34" s="1"/>
      <c r="J34" s="116" t="s">
        <v>26</v>
      </c>
      <c r="K34" s="117"/>
      <c r="L34" s="58"/>
    </row>
    <row r="35" spans="1:12" ht="24" customHeight="1" thickBot="1">
      <c r="A35" s="84" t="s">
        <v>12</v>
      </c>
      <c r="B35" s="85"/>
      <c r="C35" s="85"/>
      <c r="D35" s="86"/>
      <c r="E35" s="87"/>
      <c r="F35" s="88">
        <f>B32</f>
      </c>
      <c r="G35" s="89"/>
      <c r="H35" s="30" t="s">
        <v>2</v>
      </c>
      <c r="I35" s="1"/>
      <c r="J35" s="27" t="e">
        <f>IF(F38&lt;1,"",F38-J7)</f>
        <v>#VALUE!</v>
      </c>
      <c r="K35" s="59" t="s">
        <v>4</v>
      </c>
      <c r="L35" s="60"/>
    </row>
    <row r="36" spans="1:12" ht="24" customHeight="1" thickTop="1">
      <c r="A36" s="102" t="s">
        <v>13</v>
      </c>
      <c r="B36" s="103"/>
      <c r="C36" s="103"/>
      <c r="D36" s="104" t="s">
        <v>16</v>
      </c>
      <c r="E36" s="105"/>
      <c r="F36" s="88" t="e">
        <f>IF(F34="","",F35-F34)</f>
        <v>#VALUE!</v>
      </c>
      <c r="G36" s="89"/>
      <c r="H36" s="31" t="s">
        <v>2</v>
      </c>
      <c r="I36" s="1"/>
      <c r="J36" s="100" t="s">
        <v>28</v>
      </c>
      <c r="K36" s="101"/>
      <c r="L36" s="58"/>
    </row>
    <row r="37" spans="1:12" ht="24" customHeight="1">
      <c r="A37" s="102" t="s">
        <v>14</v>
      </c>
      <c r="B37" s="103"/>
      <c r="C37" s="103"/>
      <c r="D37" s="104" t="s">
        <v>22</v>
      </c>
      <c r="E37" s="105"/>
      <c r="F37" s="106">
        <f>IF(F32="","",F32)</f>
      </c>
      <c r="G37" s="107"/>
      <c r="H37" s="31" t="s">
        <v>3</v>
      </c>
      <c r="I37" s="1"/>
      <c r="J37" s="108" t="s">
        <v>27</v>
      </c>
      <c r="K37" s="109"/>
      <c r="L37" s="60"/>
    </row>
    <row r="38" spans="1:12" ht="24" customHeight="1" thickBot="1">
      <c r="A38" s="118" t="s">
        <v>15</v>
      </c>
      <c r="B38" s="119"/>
      <c r="C38" s="119"/>
      <c r="D38" s="120" t="s">
        <v>17</v>
      </c>
      <c r="E38" s="121"/>
      <c r="F38" s="122">
        <f>IF(F37="","",F36/F37)</f>
      </c>
      <c r="G38" s="123"/>
      <c r="H38" s="32" t="s">
        <v>4</v>
      </c>
      <c r="I38" s="1"/>
      <c r="J38" s="28" t="e">
        <f>(F38-J7)/J7*100</f>
        <v>#VALUE!</v>
      </c>
      <c r="K38" s="61" t="s">
        <v>21</v>
      </c>
      <c r="L38" s="2"/>
    </row>
    <row r="39" ht="13.5">
      <c r="L39" s="62"/>
    </row>
  </sheetData>
  <sheetProtection/>
  <mergeCells count="40">
    <mergeCell ref="A38:C38"/>
    <mergeCell ref="D38:E38"/>
    <mergeCell ref="F38:G38"/>
    <mergeCell ref="A36:C36"/>
    <mergeCell ref="D36:E36"/>
    <mergeCell ref="F36:G36"/>
    <mergeCell ref="J36:K36"/>
    <mergeCell ref="A37:C37"/>
    <mergeCell ref="D37:E37"/>
    <mergeCell ref="F37:G37"/>
    <mergeCell ref="J37:K37"/>
    <mergeCell ref="J33:K33"/>
    <mergeCell ref="A34:C34"/>
    <mergeCell ref="D34:E34"/>
    <mergeCell ref="F34:G34"/>
    <mergeCell ref="J34:K34"/>
    <mergeCell ref="A35:C35"/>
    <mergeCell ref="D35:E35"/>
    <mergeCell ref="F35:G35"/>
    <mergeCell ref="J11:K11"/>
    <mergeCell ref="L11:L12"/>
    <mergeCell ref="D12:E12"/>
    <mergeCell ref="H12:I12"/>
    <mergeCell ref="J12:K12"/>
    <mergeCell ref="D32:E32"/>
    <mergeCell ref="E7:I7"/>
    <mergeCell ref="A9:D9"/>
    <mergeCell ref="E9:H9"/>
    <mergeCell ref="A11:A12"/>
    <mergeCell ref="B11:C12"/>
    <mergeCell ref="D11:E11"/>
    <mergeCell ref="F11:G12"/>
    <mergeCell ref="H11:I11"/>
    <mergeCell ref="A1:D1"/>
    <mergeCell ref="A3:B3"/>
    <mergeCell ref="C3:E3"/>
    <mergeCell ref="G3:H3"/>
    <mergeCell ref="I3:K3"/>
    <mergeCell ref="E5:F5"/>
    <mergeCell ref="G5:J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交通エコモ財団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反町泰雄</dc:creator>
  <cp:keywords/>
  <dc:description/>
  <cp:lastModifiedBy>ecomo14</cp:lastModifiedBy>
  <cp:lastPrinted>2013-07-29T00:26:31Z</cp:lastPrinted>
  <dcterms:created xsi:type="dcterms:W3CDTF">2005-10-06T05:27:51Z</dcterms:created>
  <dcterms:modified xsi:type="dcterms:W3CDTF">2014-07-07T06:56:06Z</dcterms:modified>
  <cp:category/>
  <cp:version/>
  <cp:contentType/>
  <cp:contentStatus/>
</cp:coreProperties>
</file>